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10" windowHeight="8192" windowWidth="16384" xWindow="0" yWindow="0"/>
  </bookViews>
  <sheets>
    <sheet name="2013-2014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<sst xmlns="http://schemas.openxmlformats.org/spreadsheetml/2006/main" count="37" uniqueCount="14">
  <si>
    <t>FY2013-2014</t>
  </si>
  <si>
    <t>Group Rank</t>
  </si>
  <si>
    <t>6 Months Core Hours</t>
  </si>
  <si>
    <t>(6-Months * 2) Core Hours</t>
  </si>
  <si>
    <t>% of All Consumed Hours</t>
  </si>
  <si>
    <t>Actual Cost to UNC-CH (@ $.028/hr)</t>
  </si>
  <si>
    <t>(6 Months * 2) Core Hours Less 200k</t>
  </si>
  <si>
    <t>Charges to Pis</t>
  </si>
  <si>
    <t>UNC-CH Institutional Investment (@ $.028)</t>
  </si>
  <si>
    <t>TOP-15 TOTALS:</t>
  </si>
  <si>
    <t>…</t>
  </si>
  <si>
    <t>TOP-29 TOTALS:</t>
  </si>
  <si>
    <t>TOP-45 TOTALS:</t>
  </si>
  <si>
    <t>TOTALS:</t>
  </si>
</sst>
</file>

<file path=xl/styles.xml><?xml version="1.0" encoding="utf-8"?>
<styleSheet xmlns="http://schemas.openxmlformats.org/spreadsheetml/2006/main">
  <numFmts count="6">
    <numFmt formatCode="GENERAL" numFmtId="164"/>
    <numFmt formatCode="[$$-409]#,##0.00;[RED]\-[$$-409]#,##0.00" numFmtId="165"/>
    <numFmt formatCode="0" numFmtId="166"/>
    <numFmt formatCode="[$$-409]#,##0.00;[RED]\-[$$-409]#,##0.00" numFmtId="167"/>
    <numFmt formatCode="0.00%" numFmtId="168"/>
    <numFmt formatCode="0.00%" numFmtId="169"/>
  </numFmts>
  <fonts count="10">
    <font>
      <sz val="11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2"/>
    </font>
    <font>
      <b val="true"/>
      <i val="true"/>
      <u val="single"/>
      <sz val="11"/>
      <color rgb="FF000000"/>
      <name val="Arial"/>
      <family val="2"/>
    </font>
    <font>
      <b val="true"/>
      <sz val="11"/>
      <color rgb="FF000000"/>
      <name val="Arial"/>
      <family val="2"/>
    </font>
    <font>
      <sz val="10"/>
      <color rgb="FF000000"/>
      <name val="Arial"/>
      <family val="2"/>
    </font>
    <font>
      <b val="true"/>
      <sz val="12"/>
      <color rgb="FF000000"/>
      <name val="Arial"/>
      <family val="2"/>
    </font>
    <font>
      <b val="true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2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</borders>
  <cellStyleXfs count="3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center" indent="0" shrinkToFit="false" textRotation="9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>
      <alignment horizontal="general" indent="0" shrinkToFit="false" textRotation="0" vertical="bottom" wrapText="false"/>
      <protection hidden="false" locked="true"/>
    </xf>
  </cellStyleXfs>
  <cellXfs count="2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6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9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9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9" numFmtId="167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2" fontId="9" numFmtId="164" xfId="0">
      <alignment horizontal="center" indent="0" shrinkToFit="false" textRotation="0" vertical="bottom" wrapText="true"/>
      <protection hidden="false" locked="true"/>
    </xf>
    <xf applyAlignment="false" applyBorder="false" applyFont="true" applyProtection="false" borderId="0" fillId="0" fontId="7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7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7" numFmtId="167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8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2" fontId="0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7" xfId="0">
      <alignment horizontal="right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9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7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7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7" numFmtId="164" xfId="0">
      <alignment horizontal="general" indent="0" shrinkToFit="false" textRotation="0" vertical="bottom" wrapText="false"/>
      <protection hidden="false" locked="true"/>
    </xf>
  </cellXfs>
  <cellStyles count="1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Heading 1" xfId="20"/>
    <cellStyle builtinId="54" customBuiltin="true" name="Heading1 1" xfId="21"/>
    <cellStyle builtinId="54" customBuiltin="true" name="Result 1" xfId="22"/>
    <cellStyle builtinId="54" customBuiltin="true" name="Result2 1" xfId="23"/>
    <cellStyle builtinId="54" customBuiltin="true" name="Pivot Table Corner" xfId="24"/>
    <cellStyle builtinId="54" customBuiltin="true" name="Pivot Table Value" xfId="25"/>
    <cellStyle builtinId="54" customBuiltin="true" name="Pivot Table Field" xfId="26"/>
    <cellStyle builtinId="54" customBuiltin="true" name="Pivot Table Category" xfId="27"/>
    <cellStyle builtinId="54" customBuiltin="true" name="Pivot Table Title" xfId="28"/>
    <cellStyle builtinId="54" customBuiltin="true" name="Pivot Table Result" xfId="2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4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H3" activeCellId="0" pane="topLeft" sqref="H3"/>
    </sheetView>
  </sheetViews>
  <sheetFormatPr defaultRowHeight="13.3"/>
  <cols>
    <col collapsed="false" hidden="false" max="1" min="1" style="1" width="13.8"/>
    <col collapsed="false" hidden="false" max="2" min="2" style="2" width="9.22790697674419"/>
    <col collapsed="false" hidden="false" max="3" min="3" style="2" width="11.6558139534884"/>
    <col collapsed="false" hidden="false" max="4" min="4" style="2" width="9.10697674418605"/>
    <col collapsed="false" hidden="false" max="5" min="5" style="2" width="10.9302325581395"/>
    <col collapsed="false" hidden="false" max="6" min="6" style="1" width="11.6558139534884"/>
    <col collapsed="false" hidden="false" max="7" min="7" style="1" width="10.2"/>
    <col collapsed="false" hidden="false" max="8" min="8" style="1" width="11.6558139534884"/>
    <col collapsed="false" hidden="false" max="9" min="9" style="1" width="15.4232558139535"/>
    <col collapsed="false" hidden="false" max="1004" min="10" style="1" width="10.5023255813953"/>
    <col collapsed="false" hidden="false" max="1025" min="1005" style="0" width="10.5023255813953"/>
  </cols>
  <sheetData>
    <row collapsed="false" customFormat="false" customHeight="true" hidden="false" ht="12.8" outlineLevel="0" r="1">
      <c r="A1" s="3" t="s">
        <v>0</v>
      </c>
      <c r="B1" s="4"/>
      <c r="C1" s="4"/>
      <c r="D1" s="4"/>
      <c r="E1" s="4"/>
      <c r="F1" s="5"/>
      <c r="G1" s="6"/>
      <c r="H1" s="5"/>
      <c r="I1" s="5"/>
    </row>
    <row collapsed="false" customFormat="false" customHeight="true" hidden="false" ht="47" outlineLevel="0" r="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/>
    </row>
    <row collapsed="false" customFormat="false" customHeight="false" hidden="false" ht="13.3" outlineLevel="0" r="3">
      <c r="A3" s="1" t="n">
        <v>1</v>
      </c>
      <c r="B3" s="2" t="n">
        <v>3810705.6454</v>
      </c>
      <c r="C3" s="2" t="n">
        <f aca="false">B3*2</f>
        <v>7621411.2908</v>
      </c>
      <c r="D3" s="10" t="n">
        <f aca="false">B3/B$244</f>
        <v>0.139744712504677</v>
      </c>
      <c r="E3" s="11" t="n">
        <f aca="false">C3*0.028</f>
        <v>213399.5161424</v>
      </c>
      <c r="F3" s="2" t="n">
        <f aca="false">IF(C3-200000&gt;0,C3-200000,0)</f>
        <v>7421411.2908</v>
      </c>
      <c r="G3" s="12" t="n">
        <f aca="false">IF(F3*0.005&lt;1000,0, F3*0.005)</f>
        <v>37107.056454</v>
      </c>
      <c r="H3" s="11" t="n">
        <f aca="false">E3-G3</f>
        <v>176292.4596884</v>
      </c>
      <c r="I3" s="11"/>
    </row>
    <row collapsed="false" customFormat="false" customHeight="false" hidden="false" ht="13.3" outlineLevel="0" r="4">
      <c r="A4" s="1" t="n">
        <v>2</v>
      </c>
      <c r="B4" s="2" t="n">
        <v>3376705.2264</v>
      </c>
      <c r="C4" s="2" t="n">
        <f aca="false">B4*2</f>
        <v>6753410.4528</v>
      </c>
      <c r="D4" s="10" t="n">
        <f aca="false">B4/B$244</f>
        <v>0.123829218256709</v>
      </c>
      <c r="E4" s="11" t="n">
        <f aca="false">C4*0.028</f>
        <v>189095.4926784</v>
      </c>
      <c r="F4" s="2" t="n">
        <f aca="false">IF(C4-200000&gt;0,C4-200000,0)</f>
        <v>6553410.4528</v>
      </c>
      <c r="G4" s="12" t="n">
        <f aca="false">IF(F4*0.005&lt;1000,0, F4*0.005)</f>
        <v>32767.052264</v>
      </c>
      <c r="H4" s="11" t="n">
        <f aca="false">E4-G4</f>
        <v>156328.4404144</v>
      </c>
      <c r="I4" s="11"/>
    </row>
    <row collapsed="false" customFormat="false" customHeight="false" hidden="false" ht="13.3" outlineLevel="0" r="5">
      <c r="A5" s="1" t="n">
        <v>3</v>
      </c>
      <c r="B5" s="2" t="n">
        <v>1533482.0196</v>
      </c>
      <c r="C5" s="2" t="n">
        <f aca="false">B5*2</f>
        <v>3066964.0392</v>
      </c>
      <c r="D5" s="10" t="n">
        <f aca="false">B5/B$244</f>
        <v>0.0562352550685136</v>
      </c>
      <c r="E5" s="11" t="n">
        <f aca="false">C5*0.028</f>
        <v>85874.9930976</v>
      </c>
      <c r="F5" s="2" t="n">
        <f aca="false">IF(C5-200000&gt;0,C5-200000,0)</f>
        <v>2866964.0392</v>
      </c>
      <c r="G5" s="12" t="n">
        <f aca="false">IF(F5*0.005&lt;1000,0, F5*0.005)</f>
        <v>14334.820196</v>
      </c>
      <c r="H5" s="11" t="n">
        <f aca="false">E5-G5</f>
        <v>71540.1729016</v>
      </c>
      <c r="I5" s="11"/>
    </row>
    <row collapsed="false" customFormat="false" customHeight="false" hidden="false" ht="13.3" outlineLevel="0" r="6">
      <c r="A6" s="1" t="n">
        <v>4</v>
      </c>
      <c r="B6" s="2" t="n">
        <v>1305919.5622</v>
      </c>
      <c r="C6" s="2" t="n">
        <f aca="false">B6*2</f>
        <v>2611839.1244</v>
      </c>
      <c r="D6" s="10" t="n">
        <f aca="false">B6/B$244</f>
        <v>0.0478901733053477</v>
      </c>
      <c r="E6" s="11" t="n">
        <f aca="false">C6*0.028</f>
        <v>73131.4954832</v>
      </c>
      <c r="F6" s="2" t="n">
        <f aca="false">IF(C6-200000&gt;0,C6-200000,0)</f>
        <v>2411839.1244</v>
      </c>
      <c r="G6" s="12" t="n">
        <f aca="false">IF(F6*0.005&lt;1000,0, F6*0.005)</f>
        <v>12059.195622</v>
      </c>
      <c r="H6" s="11" t="n">
        <f aca="false">E6-G6</f>
        <v>61072.2998612</v>
      </c>
      <c r="I6" s="11"/>
    </row>
    <row collapsed="false" customFormat="false" customHeight="false" hidden="false" ht="13.3" outlineLevel="0" r="7">
      <c r="A7" s="1" t="n">
        <v>5</v>
      </c>
      <c r="B7" s="2" t="n">
        <v>1296272.5688</v>
      </c>
      <c r="C7" s="2" t="n">
        <f aca="false">B7*2</f>
        <v>2592545.1376</v>
      </c>
      <c r="D7" s="10" t="n">
        <f aca="false">B7/B$244</f>
        <v>0.0475364025225414</v>
      </c>
      <c r="E7" s="11" t="n">
        <f aca="false">C7*0.028</f>
        <v>72591.2638528</v>
      </c>
      <c r="F7" s="2" t="n">
        <f aca="false">IF(C7-200000&gt;0,C7-200000,0)</f>
        <v>2392545.1376</v>
      </c>
      <c r="G7" s="12" t="n">
        <f aca="false">IF(F7*0.005&lt;1000,0, F7*0.005)</f>
        <v>11962.725688</v>
      </c>
      <c r="H7" s="11" t="n">
        <f aca="false">E7-G7</f>
        <v>60628.5381648</v>
      </c>
      <c r="I7" s="11"/>
    </row>
    <row collapsed="false" customFormat="false" customHeight="false" hidden="false" ht="13.3" outlineLevel="0" r="8">
      <c r="A8" s="1" t="n">
        <v>6</v>
      </c>
      <c r="B8" s="2" t="n">
        <v>1114489.4876</v>
      </c>
      <c r="C8" s="2" t="n">
        <f aca="false">B8*2</f>
        <v>2228978.9752</v>
      </c>
      <c r="D8" s="10" t="n">
        <f aca="false">B8/B$244</f>
        <v>0.0408701242044632</v>
      </c>
      <c r="E8" s="11" t="n">
        <f aca="false">C8*0.028</f>
        <v>62411.4113056</v>
      </c>
      <c r="F8" s="2" t="n">
        <f aca="false">IF(C8-200000&gt;0,C8-200000,0)</f>
        <v>2028978.9752</v>
      </c>
      <c r="G8" s="12" t="n">
        <f aca="false">IF(F8*0.005&lt;1000,0, F8*0.005)</f>
        <v>10144.894876</v>
      </c>
      <c r="H8" s="11" t="n">
        <f aca="false">E8-G8</f>
        <v>52266.5164296</v>
      </c>
      <c r="I8" s="11"/>
    </row>
    <row collapsed="false" customFormat="false" customHeight="false" hidden="false" ht="13.3" outlineLevel="0" r="9">
      <c r="A9" s="1" t="n">
        <v>7</v>
      </c>
      <c r="B9" s="2" t="n">
        <v>996900.7506</v>
      </c>
      <c r="C9" s="2" t="n">
        <f aca="false">B9*2</f>
        <v>1993801.5012</v>
      </c>
      <c r="D9" s="10" t="n">
        <f aca="false">B9/B$244</f>
        <v>0.0365579558621801</v>
      </c>
      <c r="E9" s="11" t="n">
        <f aca="false">C9*0.028</f>
        <v>55826.4420336</v>
      </c>
      <c r="F9" s="2" t="n">
        <f aca="false">IF(C9-200000&gt;0,C9-200000,0)</f>
        <v>1793801.5012</v>
      </c>
      <c r="G9" s="12" t="n">
        <f aca="false">IF(F9*0.005&lt;1000,0, F9*0.005)</f>
        <v>8969.007506</v>
      </c>
      <c r="H9" s="11" t="n">
        <f aca="false">E9-G9</f>
        <v>46857.4345276</v>
      </c>
      <c r="I9" s="11"/>
    </row>
    <row collapsed="false" customFormat="false" customHeight="false" hidden="false" ht="13.3" outlineLevel="0" r="10">
      <c r="A10" s="1" t="n">
        <v>8</v>
      </c>
      <c r="B10" s="2" t="n">
        <v>831331.9268</v>
      </c>
      <c r="C10" s="2" t="n">
        <f aca="false">B10*2</f>
        <v>1662663.8536</v>
      </c>
      <c r="D10" s="10" t="n">
        <f aca="false">B10/B$244</f>
        <v>0.0304862804732405</v>
      </c>
      <c r="E10" s="11" t="n">
        <f aca="false">C10*0.028</f>
        <v>46554.5879008</v>
      </c>
      <c r="F10" s="2" t="n">
        <f aca="false">IF(C10-200000&gt;0,C10-200000,0)</f>
        <v>1462663.8536</v>
      </c>
      <c r="G10" s="12" t="n">
        <f aca="false">IF(F10*0.005&lt;1000,0, F10*0.005)</f>
        <v>7313.319268</v>
      </c>
      <c r="H10" s="11" t="n">
        <f aca="false">E10-G10</f>
        <v>39241.2686328</v>
      </c>
      <c r="I10" s="11"/>
    </row>
    <row collapsed="false" customFormat="false" customHeight="false" hidden="false" ht="13.3" outlineLevel="0" r="11">
      <c r="A11" s="1" t="n">
        <v>9</v>
      </c>
      <c r="B11" s="2" t="n">
        <v>749348.8666</v>
      </c>
      <c r="C11" s="2" t="n">
        <f aca="false">B11*2</f>
        <v>1498697.7332</v>
      </c>
      <c r="D11" s="10" t="n">
        <f aca="false">B11/B$244</f>
        <v>0.0274798296360491</v>
      </c>
      <c r="E11" s="11" t="n">
        <f aca="false">C11*0.028</f>
        <v>41963.5365296</v>
      </c>
      <c r="F11" s="2" t="n">
        <f aca="false">IF(C11-200000&gt;0,C11-200000,0)</f>
        <v>1298697.7332</v>
      </c>
      <c r="G11" s="12" t="n">
        <f aca="false">IF(F11*0.005&lt;1000,0, F11*0.005)</f>
        <v>6493.488666</v>
      </c>
      <c r="H11" s="11" t="n">
        <f aca="false">E11-G11</f>
        <v>35470.0478636</v>
      </c>
      <c r="I11" s="11"/>
    </row>
    <row collapsed="false" customFormat="false" customHeight="false" hidden="false" ht="13.3" outlineLevel="0" r="12">
      <c r="A12" s="1" t="n">
        <v>10</v>
      </c>
      <c r="B12" s="2" t="n">
        <v>746535.4493</v>
      </c>
      <c r="C12" s="2" t="n">
        <f aca="false">B12*2</f>
        <v>1493070.8986</v>
      </c>
      <c r="D12" s="10" t="n">
        <f aca="false">B12/B$244</f>
        <v>0.0273766570931321</v>
      </c>
      <c r="E12" s="11" t="n">
        <f aca="false">C12*0.028</f>
        <v>41805.9851608</v>
      </c>
      <c r="F12" s="2" t="n">
        <f aca="false">IF(C12-200000&gt;0,C12-200000,0)</f>
        <v>1293070.8986</v>
      </c>
      <c r="G12" s="12" t="n">
        <f aca="false">IF(F12*0.005&lt;1000,0, F12*0.005)</f>
        <v>6465.354493</v>
      </c>
      <c r="H12" s="11" t="n">
        <f aca="false">E12-G12</f>
        <v>35340.6306678</v>
      </c>
      <c r="I12" s="11"/>
    </row>
    <row collapsed="false" customFormat="false" customHeight="false" hidden="false" ht="13.3" outlineLevel="0" r="13">
      <c r="A13" s="1" t="n">
        <v>11</v>
      </c>
      <c r="B13" s="2" t="n">
        <v>677753.1956</v>
      </c>
      <c r="C13" s="2" t="n">
        <f aca="false">B13*2</f>
        <v>1355506.3912</v>
      </c>
      <c r="D13" s="10" t="n">
        <f aca="false">B13/B$244</f>
        <v>0.0248543010879305</v>
      </c>
      <c r="E13" s="11" t="n">
        <f aca="false">C13*0.028</f>
        <v>37954.1789536</v>
      </c>
      <c r="F13" s="2" t="n">
        <f aca="false">IF(C13-200000&gt;0,C13-200000,0)</f>
        <v>1155506.3912</v>
      </c>
      <c r="G13" s="12" t="n">
        <f aca="false">IF(F13*0.005&lt;1000,0, F13*0.005)</f>
        <v>5777.531956</v>
      </c>
      <c r="H13" s="11" t="n">
        <f aca="false">E13-G13</f>
        <v>32176.6469976</v>
      </c>
      <c r="I13" s="11"/>
    </row>
    <row collapsed="false" customFormat="false" customHeight="false" hidden="false" ht="13.3" outlineLevel="0" r="14">
      <c r="A14" s="1" t="n">
        <v>12</v>
      </c>
      <c r="B14" s="2" t="n">
        <v>640262.4014</v>
      </c>
      <c r="C14" s="2" t="n">
        <f aca="false">B14*2</f>
        <v>1280524.8028</v>
      </c>
      <c r="D14" s="10" t="n">
        <f aca="false">B14/B$244</f>
        <v>0.0234794532921226</v>
      </c>
      <c r="E14" s="11" t="n">
        <f aca="false">C14*0.028</f>
        <v>35854.6944784</v>
      </c>
      <c r="F14" s="2" t="n">
        <f aca="false">IF(C14-200000&gt;0,C14-200000,0)</f>
        <v>1080524.8028</v>
      </c>
      <c r="G14" s="12" t="n">
        <f aca="false">IF(F14*0.005&lt;1000,0, F14*0.005)</f>
        <v>5402.624014</v>
      </c>
      <c r="H14" s="11" t="n">
        <f aca="false">E14-G14</f>
        <v>30452.0704644</v>
      </c>
      <c r="I14" s="11"/>
    </row>
    <row collapsed="false" customFormat="false" customHeight="false" hidden="false" ht="13.3" outlineLevel="0" r="15">
      <c r="A15" s="1" t="n">
        <v>13</v>
      </c>
      <c r="B15" s="2" t="n">
        <v>593992.5471</v>
      </c>
      <c r="C15" s="2" t="n">
        <f aca="false">B15*2</f>
        <v>1187985.0942</v>
      </c>
      <c r="D15" s="10" t="n">
        <f aca="false">B15/B$244</f>
        <v>0.0217826632252771</v>
      </c>
      <c r="E15" s="11" t="n">
        <f aca="false">C15*0.028</f>
        <v>33263.5826376</v>
      </c>
      <c r="F15" s="2" t="n">
        <f aca="false">IF(C15-200000&gt;0,C15-200000,0)</f>
        <v>987985.0942</v>
      </c>
      <c r="G15" s="12" t="n">
        <f aca="false">IF(F15*0.005&lt;1000,0, F15*0.005)</f>
        <v>4939.925471</v>
      </c>
      <c r="H15" s="11" t="n">
        <f aca="false">E15-G15</f>
        <v>28323.6571666</v>
      </c>
      <c r="I15" s="11"/>
    </row>
    <row collapsed="false" customFormat="false" customHeight="false" hidden="false" ht="13.3" outlineLevel="0" r="16">
      <c r="A16" s="1" t="n">
        <v>14</v>
      </c>
      <c r="B16" s="2" t="n">
        <v>455292.8554</v>
      </c>
      <c r="C16" s="2" t="n">
        <f aca="false">B16*2</f>
        <v>910585.7108</v>
      </c>
      <c r="D16" s="10" t="n">
        <f aca="false">B16/B$244</f>
        <v>0.0166963221785733</v>
      </c>
      <c r="E16" s="11" t="n">
        <f aca="false">C16*0.028</f>
        <v>25496.3999024</v>
      </c>
      <c r="F16" s="2" t="n">
        <f aca="false">IF(C16-200000&gt;0,C16-200000,0)</f>
        <v>710585.7108</v>
      </c>
      <c r="G16" s="12" t="n">
        <f aca="false">IF(F16*0.005&lt;1000,0, F16*0.005)</f>
        <v>3552.928554</v>
      </c>
      <c r="H16" s="11" t="n">
        <f aca="false">E16-G16</f>
        <v>21943.4713484</v>
      </c>
      <c r="I16" s="11"/>
    </row>
    <row collapsed="false" customFormat="false" customHeight="false" hidden="false" ht="13.3" outlineLevel="0" r="17">
      <c r="A17" s="1" t="n">
        <v>15</v>
      </c>
      <c r="B17" s="2" t="n">
        <v>433240.1327</v>
      </c>
      <c r="C17" s="2" t="n">
        <f aca="false">B17*2</f>
        <v>866480.2654</v>
      </c>
      <c r="D17" s="10" t="n">
        <f aca="false">B17/B$244</f>
        <v>0.0158876133250367</v>
      </c>
      <c r="E17" s="11" t="n">
        <f aca="false">C17*0.028</f>
        <v>24261.4474312</v>
      </c>
      <c r="F17" s="2" t="n">
        <f aca="false">IF(C17-200000&gt;0,C17-200000,0)</f>
        <v>666480.2654</v>
      </c>
      <c r="G17" s="12" t="n">
        <f aca="false">IF(F17*0.005&lt;1000,0, F17*0.005)</f>
        <v>3332.401327</v>
      </c>
      <c r="H17" s="11" t="n">
        <f aca="false">E17-G17</f>
        <v>20929.0461042</v>
      </c>
      <c r="I17" s="11"/>
    </row>
    <row collapsed="false" customFormat="false" customHeight="false" hidden="false" ht="13.3" outlineLevel="0" r="18">
      <c r="D18" s="10"/>
      <c r="E18" s="11"/>
      <c r="F18" s="2"/>
      <c r="G18" s="12"/>
      <c r="H18" s="11"/>
      <c r="I18" s="11"/>
    </row>
    <row collapsed="false" customFormat="false" customHeight="false" hidden="false" ht="13.3" outlineLevel="0" r="19">
      <c r="A19" s="13" t="s">
        <v>9</v>
      </c>
      <c r="B19" s="2" t="n">
        <f aca="false">SUM(B3:B17)</f>
        <v>18562232.6355</v>
      </c>
      <c r="C19" s="2" t="n">
        <f aca="false">SUM(C3:C17)</f>
        <v>37124465.271</v>
      </c>
      <c r="D19" s="10" t="n">
        <f aca="false">SUM(D3:D17)</f>
        <v>0.680706962035794</v>
      </c>
      <c r="E19" s="11" t="n">
        <f aca="false">SUM(E3:E17)</f>
        <v>1039485.027588</v>
      </c>
      <c r="F19" s="11" t="n">
        <f aca="false">SUM(F3:F12)</f>
        <v>29523383.0066</v>
      </c>
      <c r="G19" s="12" t="n">
        <f aca="false">SUM(G3:G17)</f>
        <v>170622.326355</v>
      </c>
      <c r="H19" s="11" t="n">
        <f aca="false">SUM(H3:H17)</f>
        <v>868862.701233</v>
      </c>
      <c r="I19" s="11"/>
    </row>
    <row collapsed="false" customFormat="false" customHeight="true" hidden="false" ht="14.15" outlineLevel="0" r="20">
      <c r="A20" s="14" t="s">
        <v>10</v>
      </c>
      <c r="B20" s="14" t="s">
        <v>10</v>
      </c>
      <c r="C20" s="14" t="s">
        <v>10</v>
      </c>
      <c r="D20" s="15" t="s">
        <v>10</v>
      </c>
      <c r="E20" s="14" t="s">
        <v>10</v>
      </c>
      <c r="F20" s="14" t="s">
        <v>10</v>
      </c>
      <c r="G20" s="16" t="s">
        <v>10</v>
      </c>
      <c r="H20" s="17" t="s">
        <v>10</v>
      </c>
      <c r="I20" s="11"/>
    </row>
    <row collapsed="false" customFormat="false" customHeight="false" hidden="false" ht="13.3" outlineLevel="0" r="21">
      <c r="A21" s="1" t="n">
        <v>16</v>
      </c>
      <c r="B21" s="2" t="n">
        <v>432086.7819</v>
      </c>
      <c r="C21" s="2" t="n">
        <f aca="false">B21*2</f>
        <v>864173.5638</v>
      </c>
      <c r="D21" s="10" t="n">
        <f aca="false">B21/B$244</f>
        <v>0.0158453180939271</v>
      </c>
      <c r="E21" s="11" t="n">
        <f aca="false">C21*0.028</f>
        <v>24196.8597864</v>
      </c>
      <c r="F21" s="2" t="n">
        <f aca="false">IF(C21-200000&gt;0,C21-200000,0)</f>
        <v>664173.5638</v>
      </c>
      <c r="G21" s="12" t="n">
        <f aca="false">IF(F21*0.005&lt;1000,0, F21*0.005)</f>
        <v>3320.867819</v>
      </c>
      <c r="H21" s="11" t="n">
        <f aca="false">E21-G21</f>
        <v>20875.9919674</v>
      </c>
      <c r="I21" s="11"/>
    </row>
    <row collapsed="false" customFormat="false" customHeight="false" hidden="false" ht="13.3" outlineLevel="0" r="22">
      <c r="A22" s="1" t="n">
        <v>17</v>
      </c>
      <c r="B22" s="2" t="n">
        <v>393070.3592</v>
      </c>
      <c r="C22" s="2" t="n">
        <f aca="false">B22*2</f>
        <v>786140.7184</v>
      </c>
      <c r="D22" s="10" t="n">
        <f aca="false">B22/B$244</f>
        <v>0.0144145230442611</v>
      </c>
      <c r="E22" s="11" t="n">
        <f aca="false">C22*0.028</f>
        <v>22011.9401152</v>
      </c>
      <c r="F22" s="2" t="n">
        <f aca="false">IF(C22-200000&gt;0,C22-200000,0)</f>
        <v>586140.7184</v>
      </c>
      <c r="G22" s="12" t="n">
        <f aca="false">IF(F22*0.005&lt;1000,0, F22*0.005)</f>
        <v>2930.703592</v>
      </c>
      <c r="H22" s="11" t="n">
        <f aca="false">E22-G22</f>
        <v>19081.2365232</v>
      </c>
      <c r="I22" s="11"/>
    </row>
    <row collapsed="false" customFormat="false" customHeight="false" hidden="false" ht="13.3" outlineLevel="0" r="23">
      <c r="A23" s="1" t="n">
        <v>18</v>
      </c>
      <c r="B23" s="2" t="n">
        <v>377196.9955</v>
      </c>
      <c r="C23" s="2" t="n">
        <f aca="false">B23*2</f>
        <v>754393.991</v>
      </c>
      <c r="D23" s="10" t="n">
        <f aca="false">B23/B$244</f>
        <v>0.0138324212360523</v>
      </c>
      <c r="E23" s="11" t="n">
        <f aca="false">C23*0.028</f>
        <v>21123.031748</v>
      </c>
      <c r="F23" s="2" t="n">
        <f aca="false">IF(C23-200000&gt;0,C23-200000,0)</f>
        <v>554393.991</v>
      </c>
      <c r="G23" s="12" t="n">
        <f aca="false">IF(F23*0.005&lt;1000,0, F23*0.005)</f>
        <v>2771.969955</v>
      </c>
      <c r="H23" s="11" t="n">
        <f aca="false">E23-G23</f>
        <v>18351.061793</v>
      </c>
      <c r="I23" s="11"/>
    </row>
    <row collapsed="false" customFormat="false" customHeight="false" hidden="false" ht="13.3" outlineLevel="0" r="24">
      <c r="A24" s="1" t="n">
        <v>19</v>
      </c>
      <c r="B24" s="2" t="n">
        <v>344542.2547</v>
      </c>
      <c r="C24" s="2" t="n">
        <f aca="false">B24*2</f>
        <v>689084.5094</v>
      </c>
      <c r="D24" s="10" t="n">
        <f aca="false">B24/B$244</f>
        <v>0.012634919306057</v>
      </c>
      <c r="E24" s="11" t="n">
        <f aca="false">C24*0.028</f>
        <v>19294.3662632</v>
      </c>
      <c r="F24" s="2" t="n">
        <f aca="false">IF(C24-200000&gt;0,C24-200000,0)</f>
        <v>489084.5094</v>
      </c>
      <c r="G24" s="12" t="n">
        <f aca="false">IF(F24*0.005&lt;1000,0, F24*0.005)</f>
        <v>2445.422547</v>
      </c>
      <c r="H24" s="11" t="n">
        <f aca="false">E24-G24</f>
        <v>16848.9437162</v>
      </c>
      <c r="I24" s="11"/>
    </row>
    <row collapsed="false" customFormat="false" customHeight="false" hidden="false" ht="13.3" outlineLevel="0" r="25">
      <c r="A25" s="1" t="n">
        <v>20</v>
      </c>
      <c r="B25" s="2" t="n">
        <v>314578.746</v>
      </c>
      <c r="C25" s="2" t="n">
        <f aca="false">B25*2</f>
        <v>629157.492</v>
      </c>
      <c r="D25" s="10" t="n">
        <f aca="false">B25/B$244</f>
        <v>0.0115361091909363</v>
      </c>
      <c r="E25" s="11" t="n">
        <f aca="false">C25*0.028</f>
        <v>17616.409776</v>
      </c>
      <c r="F25" s="2" t="n">
        <f aca="false">IF(C25-200000&gt;0,C25-200000,0)</f>
        <v>429157.492</v>
      </c>
      <c r="G25" s="12" t="n">
        <f aca="false">IF(F25*0.005&lt;1000,0, F25*0.005)</f>
        <v>2145.78746</v>
      </c>
      <c r="H25" s="11" t="n">
        <f aca="false">E25-G25</f>
        <v>15470.622316</v>
      </c>
      <c r="I25" s="11"/>
    </row>
    <row collapsed="false" customFormat="false" customHeight="false" hidden="false" ht="13.3" outlineLevel="0" r="26">
      <c r="A26" s="1" t="n">
        <v>21</v>
      </c>
      <c r="B26" s="2" t="n">
        <v>313679.7429</v>
      </c>
      <c r="C26" s="2" t="n">
        <f aca="false">B26*2</f>
        <v>627359.4858</v>
      </c>
      <c r="D26" s="10" t="n">
        <f aca="false">B26/B$244</f>
        <v>0.011503141299569</v>
      </c>
      <c r="E26" s="11" t="n">
        <f aca="false">C26*0.028</f>
        <v>17566.0656024</v>
      </c>
      <c r="F26" s="2" t="n">
        <f aca="false">IF(C26-200000&gt;0,C26-200000,0)</f>
        <v>427359.4858</v>
      </c>
      <c r="G26" s="12" t="n">
        <f aca="false">IF(F26*0.005&lt;1000,0, F26*0.005)</f>
        <v>2136.797429</v>
      </c>
      <c r="H26" s="11" t="n">
        <f aca="false">E26-G26</f>
        <v>15429.2681734</v>
      </c>
      <c r="I26" s="11"/>
    </row>
    <row collapsed="false" customFormat="false" customHeight="false" hidden="false" ht="13.3" outlineLevel="0" r="27">
      <c r="A27" s="1" t="n">
        <v>22</v>
      </c>
      <c r="B27" s="2" t="n">
        <v>307610.0584</v>
      </c>
      <c r="C27" s="2" t="n">
        <f aca="false">B27*2</f>
        <v>615220.1168</v>
      </c>
      <c r="D27" s="10" t="n">
        <f aca="false">B27/B$244</f>
        <v>0.0112805561947682</v>
      </c>
      <c r="E27" s="11" t="n">
        <f aca="false">C27*0.028</f>
        <v>17226.1632704</v>
      </c>
      <c r="F27" s="2" t="n">
        <f aca="false">IF(C27-200000&gt;0,C27-200000,0)</f>
        <v>415220.1168</v>
      </c>
      <c r="G27" s="12" t="n">
        <f aca="false">IF(F27*0.005&lt;1000,0, F27*0.005)</f>
        <v>2076.100584</v>
      </c>
      <c r="H27" s="11" t="n">
        <f aca="false">E27-G27</f>
        <v>15150.0626864</v>
      </c>
      <c r="I27" s="11"/>
    </row>
    <row collapsed="false" customFormat="false" customHeight="false" hidden="false" ht="13.3" outlineLevel="0" r="28">
      <c r="A28" s="1" t="n">
        <v>23</v>
      </c>
      <c r="B28" s="2" t="n">
        <v>276225.866</v>
      </c>
      <c r="C28" s="2" t="n">
        <f aca="false">B28*2</f>
        <v>552451.732</v>
      </c>
      <c r="D28" s="10" t="n">
        <f aca="false">B28/B$244</f>
        <v>0.0101296473206011</v>
      </c>
      <c r="E28" s="11" t="n">
        <f aca="false">C28*0.028</f>
        <v>15468.648496</v>
      </c>
      <c r="F28" s="2" t="n">
        <f aca="false">IF(C28-200000&gt;0,C28-200000,0)</f>
        <v>352451.732</v>
      </c>
      <c r="G28" s="12" t="n">
        <f aca="false">IF(F28*0.005&lt;1000,0, F28*0.005)</f>
        <v>1762.25866</v>
      </c>
      <c r="H28" s="11" t="n">
        <f aca="false">E28-G28</f>
        <v>13706.389836</v>
      </c>
      <c r="I28" s="11"/>
    </row>
    <row collapsed="false" customFormat="false" customHeight="false" hidden="false" ht="13.3" outlineLevel="0" r="29">
      <c r="A29" s="1" t="n">
        <v>24</v>
      </c>
      <c r="B29" s="2" t="n">
        <v>272686.6503</v>
      </c>
      <c r="C29" s="2" t="n">
        <f aca="false">B29*2</f>
        <v>545373.3006</v>
      </c>
      <c r="D29" s="10" t="n">
        <f aca="false">B29/B$244</f>
        <v>0.0099998585815822</v>
      </c>
      <c r="E29" s="11" t="n">
        <f aca="false">C29*0.028</f>
        <v>15270.4524168</v>
      </c>
      <c r="F29" s="2" t="n">
        <f aca="false">IF(C29-200000&gt;0,C29-200000,0)</f>
        <v>345373.3006</v>
      </c>
      <c r="G29" s="12" t="n">
        <f aca="false">IF(F29*0.005&lt;1000,0, F29*0.005)</f>
        <v>1726.866503</v>
      </c>
      <c r="H29" s="11" t="n">
        <f aca="false">E29-G29</f>
        <v>13543.5859138</v>
      </c>
      <c r="I29" s="11"/>
      <c r="J29" s="18"/>
      <c r="K29" s="11"/>
    </row>
    <row collapsed="false" customFormat="false" customHeight="false" hidden="false" ht="13.3" outlineLevel="0" r="30">
      <c r="A30" s="1" t="n">
        <v>25</v>
      </c>
      <c r="B30" s="2" t="n">
        <v>267858.7765</v>
      </c>
      <c r="C30" s="2" t="n">
        <f aca="false">B30*2</f>
        <v>535717.553</v>
      </c>
      <c r="D30" s="10" t="n">
        <f aca="false">B30/B$244</f>
        <v>0.00982281267487349</v>
      </c>
      <c r="E30" s="11" t="n">
        <f aca="false">C30*0.028</f>
        <v>15000.091484</v>
      </c>
      <c r="F30" s="2" t="n">
        <f aca="false">IF(C30-200000&gt;0,C30-200000,0)</f>
        <v>335717.553</v>
      </c>
      <c r="G30" s="12" t="n">
        <f aca="false">IF(F30*0.005&lt;1000,0, F30*0.005)</f>
        <v>1678.587765</v>
      </c>
      <c r="H30" s="11" t="n">
        <f aca="false">E30-G30</f>
        <v>13321.503719</v>
      </c>
      <c r="I30" s="11"/>
    </row>
    <row collapsed="false" customFormat="false" customHeight="false" hidden="false" ht="13.3" outlineLevel="0" r="31">
      <c r="A31" s="1" t="n">
        <v>26</v>
      </c>
      <c r="B31" s="2" t="n">
        <v>247394.5809</v>
      </c>
      <c r="C31" s="2" t="n">
        <f aca="false">B31*2</f>
        <v>494789.1618</v>
      </c>
      <c r="D31" s="10" t="n">
        <f aca="false">B31/B$244</f>
        <v>0.00907235766814434</v>
      </c>
      <c r="E31" s="11" t="n">
        <f aca="false">C31*0.028</f>
        <v>13854.0965304</v>
      </c>
      <c r="F31" s="2" t="n">
        <f aca="false">IF(C31-200000&gt;0,C31-200000,0)</f>
        <v>294789.1618</v>
      </c>
      <c r="G31" s="12" t="n">
        <f aca="false">IF(F31*0.005&lt;1000,0, F31*0.005)</f>
        <v>1473.945809</v>
      </c>
      <c r="H31" s="11" t="n">
        <f aca="false">E31-G31</f>
        <v>12380.1507214</v>
      </c>
      <c r="I31" s="11"/>
    </row>
    <row collapsed="false" customFormat="false" customHeight="false" hidden="false" ht="13.3" outlineLevel="0" r="32">
      <c r="A32" s="1" t="n">
        <v>27</v>
      </c>
      <c r="B32" s="2" t="n">
        <v>237816.8293</v>
      </c>
      <c r="C32" s="2" t="n">
        <f aca="false">B32*2</f>
        <v>475633.6586</v>
      </c>
      <c r="D32" s="10" t="n">
        <f aca="false">B32/B$244</f>
        <v>0.00872112609364609</v>
      </c>
      <c r="E32" s="11" t="n">
        <f aca="false">C32*0.028</f>
        <v>13317.7424408</v>
      </c>
      <c r="F32" s="2" t="n">
        <f aca="false">IF(C32-200000&gt;0,C32-200000,0)</f>
        <v>275633.6586</v>
      </c>
      <c r="G32" s="12" t="n">
        <f aca="false">IF(F32*0.005&lt;1000,0, F32*0.005)</f>
        <v>1378.168293</v>
      </c>
      <c r="H32" s="11" t="n">
        <f aca="false">E32-G32</f>
        <v>11939.5741478</v>
      </c>
      <c r="I32" s="11"/>
    </row>
    <row collapsed="false" customFormat="false" customHeight="false" hidden="false" ht="13.3" outlineLevel="0" r="33">
      <c r="A33" s="1" t="n">
        <v>28</v>
      </c>
      <c r="B33" s="2" t="n">
        <v>236941.411</v>
      </c>
      <c r="C33" s="2" t="n">
        <f aca="false">B33*2</f>
        <v>473882.822</v>
      </c>
      <c r="D33" s="10" t="n">
        <f aca="false">B33/B$244</f>
        <v>0.00868902309487406</v>
      </c>
      <c r="E33" s="11" t="n">
        <f aca="false">C33*0.028</f>
        <v>13268.719016</v>
      </c>
      <c r="F33" s="2" t="n">
        <f aca="false">IF(C33-200000&gt;0,C33-200000,0)</f>
        <v>273882.822</v>
      </c>
      <c r="G33" s="12" t="n">
        <f aca="false">IF(F33*0.005&lt;1000,0, F33*0.005)</f>
        <v>1369.41411</v>
      </c>
      <c r="H33" s="11" t="n">
        <f aca="false">E33-G33</f>
        <v>11899.304906</v>
      </c>
      <c r="I33" s="11"/>
    </row>
    <row collapsed="false" customFormat="true" customHeight="false" hidden="false" ht="13.3" outlineLevel="0" r="34" s="21">
      <c r="A34" s="1" t="n">
        <v>29</v>
      </c>
      <c r="B34" s="19" t="n">
        <v>208625.2061</v>
      </c>
      <c r="C34" s="2" t="n">
        <f aca="false">B34*2</f>
        <v>417250.4122</v>
      </c>
      <c r="D34" s="10" t="n">
        <f aca="false">B34/B$244</f>
        <v>0.00765062226279964</v>
      </c>
      <c r="E34" s="11" t="n">
        <f aca="false">C34*0.028</f>
        <v>11683.0115416</v>
      </c>
      <c r="F34" s="2" t="n">
        <f aca="false">IF(C34-200000&gt;0,C34-200000,0)</f>
        <v>217250.4122</v>
      </c>
      <c r="G34" s="12" t="n">
        <f aca="false">IF(F34*0.005&lt;1000,0, F34*0.005)</f>
        <v>1086.252061</v>
      </c>
      <c r="H34" s="11" t="n">
        <f aca="false">E34-G34</f>
        <v>10596.7594806</v>
      </c>
      <c r="I34" s="2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collapsed="false" customFormat="true" customHeight="false" hidden="false" ht="13.3" outlineLevel="0" r="35" s="21">
      <c r="A35" s="1"/>
      <c r="B35" s="19"/>
      <c r="C35" s="2"/>
      <c r="D35" s="10"/>
      <c r="E35" s="11"/>
      <c r="F35" s="2"/>
      <c r="G35" s="12"/>
      <c r="H35" s="11"/>
      <c r="I35" s="2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collapsed="false" customFormat="true" customHeight="false" hidden="false" ht="13.3" outlineLevel="0" r="36" s="21">
      <c r="A36" s="13" t="s">
        <v>11</v>
      </c>
      <c r="B36" s="19"/>
      <c r="C36" s="2" t="n">
        <f aca="false">SUM(C3:C34)-C19</f>
        <v>45585093.7884</v>
      </c>
      <c r="D36" s="10" t="n">
        <f aca="false">SUM(D3:D34)-D19</f>
        <v>0.835839398097886</v>
      </c>
      <c r="E36" s="11" t="n">
        <f aca="false">SUM(E3:E34)-E19</f>
        <v>1276382.6260752</v>
      </c>
      <c r="F36" s="11"/>
      <c r="G36" s="12" t="n">
        <f aca="false">SUM(G3:G34)-G19</f>
        <v>198925.468942</v>
      </c>
      <c r="H36" s="11" t="n">
        <f aca="false">SUM(H3:H34)-H19</f>
        <v>1077457.1571332</v>
      </c>
      <c r="I36" s="2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collapsed="false" customFormat="true" customHeight="false" hidden="false" ht="13.3" outlineLevel="0" r="37" s="21">
      <c r="A37" s="14" t="s">
        <v>10</v>
      </c>
      <c r="B37" s="14" t="s">
        <v>10</v>
      </c>
      <c r="C37" s="14" t="s">
        <v>10</v>
      </c>
      <c r="D37" s="15" t="s">
        <v>10</v>
      </c>
      <c r="E37" s="14" t="s">
        <v>10</v>
      </c>
      <c r="F37" s="14" t="s">
        <v>10</v>
      </c>
      <c r="G37" s="16" t="s">
        <v>10</v>
      </c>
      <c r="H37" s="17" t="s">
        <v>10</v>
      </c>
      <c r="I37" s="2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collapsed="false" customFormat="false" customHeight="false" hidden="false" ht="13.3" outlineLevel="0" r="38">
      <c r="A38" s="1" t="n">
        <v>30</v>
      </c>
      <c r="B38" s="2" t="n">
        <v>178061.8855</v>
      </c>
      <c r="C38" s="2" t="n">
        <f aca="false">B38*2</f>
        <v>356123.771</v>
      </c>
      <c r="D38" s="10" t="n">
        <f aca="false">B38/B$244</f>
        <v>0.0065298160794118</v>
      </c>
      <c r="E38" s="11" t="n">
        <f aca="false">C38*0.028</f>
        <v>9971.465588</v>
      </c>
      <c r="F38" s="2" t="n">
        <f aca="false">IF(C38-200000&gt;0,C38-200000,0)</f>
        <v>156123.771</v>
      </c>
      <c r="G38" s="12" t="n">
        <f aca="false">IF(F38*0.005&lt;1000,0, F38*0.005)</f>
        <v>0</v>
      </c>
      <c r="H38" s="11" t="n">
        <f aca="false">E38-G38</f>
        <v>9971.465588</v>
      </c>
      <c r="I38" s="11"/>
    </row>
    <row collapsed="false" customFormat="false" customHeight="false" hidden="false" ht="13.3" outlineLevel="0" r="39">
      <c r="A39" s="1" t="n">
        <v>31</v>
      </c>
      <c r="B39" s="2" t="n">
        <v>164487.54</v>
      </c>
      <c r="C39" s="2" t="n">
        <f aca="false">B39*2</f>
        <v>328975.08</v>
      </c>
      <c r="D39" s="10" t="n">
        <f aca="false">B39/B$244</f>
        <v>0.00603202297077154</v>
      </c>
      <c r="E39" s="11" t="n">
        <f aca="false">C39*0.028</f>
        <v>9211.30224</v>
      </c>
      <c r="F39" s="2" t="n">
        <f aca="false">IF(C39-200000&gt;0,C39-200000,0)</f>
        <v>128975.08</v>
      </c>
      <c r="G39" s="12" t="n">
        <f aca="false">IF(F39*0.005&lt;1000,0, F39*0.005)</f>
        <v>0</v>
      </c>
      <c r="H39" s="11" t="n">
        <f aca="false">E39-G39</f>
        <v>9211.30224</v>
      </c>
      <c r="I39" s="11"/>
    </row>
    <row collapsed="false" customFormat="false" customHeight="false" hidden="false" ht="13.3" outlineLevel="0" r="40">
      <c r="A40" s="1" t="n">
        <v>32</v>
      </c>
      <c r="B40" s="2" t="n">
        <v>164100.9145</v>
      </c>
      <c r="C40" s="2" t="n">
        <f aca="false">B40*2</f>
        <v>328201.829</v>
      </c>
      <c r="D40" s="10" t="n">
        <f aca="false">B40/B$244</f>
        <v>0.00601784479109248</v>
      </c>
      <c r="E40" s="11" t="n">
        <f aca="false">C40*0.028</f>
        <v>9189.651212</v>
      </c>
      <c r="F40" s="2" t="n">
        <f aca="false">IF(C40-200000&gt;0,C40-200000,0)</f>
        <v>128201.829</v>
      </c>
      <c r="G40" s="12" t="n">
        <f aca="false">IF(F40*0.005&lt;1000,0, F40*0.005)</f>
        <v>0</v>
      </c>
      <c r="H40" s="11" t="n">
        <f aca="false">E40-G40</f>
        <v>9189.651212</v>
      </c>
      <c r="I40" s="11"/>
    </row>
    <row collapsed="false" customFormat="false" customHeight="false" hidden="false" ht="13.3" outlineLevel="0" r="41">
      <c r="A41" s="1" t="n">
        <v>33</v>
      </c>
      <c r="B41" s="2" t="n">
        <v>162040.5192</v>
      </c>
      <c r="C41" s="2" t="n">
        <f aca="false">B41*2</f>
        <v>324081.0384</v>
      </c>
      <c r="D41" s="10" t="n">
        <f aca="false">B41/B$244</f>
        <v>0.00594228677752824</v>
      </c>
      <c r="E41" s="11" t="n">
        <f aca="false">C41*0.028</f>
        <v>9074.2690752</v>
      </c>
      <c r="F41" s="2" t="n">
        <f aca="false">IF(C41-200000&gt;0,C41-200000,0)</f>
        <v>124081.0384</v>
      </c>
      <c r="G41" s="12" t="n">
        <f aca="false">IF(F41*0.005&lt;1000,0, F41*0.005)</f>
        <v>0</v>
      </c>
      <c r="H41" s="11" t="n">
        <f aca="false">E41-G41</f>
        <v>9074.2690752</v>
      </c>
      <c r="I41" s="11"/>
    </row>
    <row collapsed="false" customFormat="false" customHeight="false" hidden="false" ht="13.3" outlineLevel="0" r="42">
      <c r="A42" s="1" t="n">
        <v>34</v>
      </c>
      <c r="B42" s="2" t="n">
        <v>161670.3939</v>
      </c>
      <c r="C42" s="2" t="n">
        <f aca="false">B42*2</f>
        <v>323340.7878</v>
      </c>
      <c r="D42" s="10" t="n">
        <f aca="false">B42/B$244</f>
        <v>0.00592871368675392</v>
      </c>
      <c r="E42" s="11" t="n">
        <f aca="false">C42*0.028</f>
        <v>9053.5420584</v>
      </c>
      <c r="F42" s="2" t="n">
        <f aca="false">IF(C42-200000&gt;0,C42-200000,0)</f>
        <v>123340.7878</v>
      </c>
      <c r="G42" s="12" t="n">
        <f aca="false">IF(F42*0.005&lt;1000,0, F42*0.005)</f>
        <v>0</v>
      </c>
      <c r="H42" s="11" t="n">
        <f aca="false">E42-G42</f>
        <v>9053.5420584</v>
      </c>
      <c r="I42" s="11"/>
    </row>
    <row collapsed="false" customFormat="false" customHeight="false" hidden="false" ht="13.3" outlineLevel="0" r="43">
      <c r="A43" s="1" t="n">
        <v>35</v>
      </c>
      <c r="B43" s="2" t="n">
        <v>160965.025</v>
      </c>
      <c r="C43" s="2" t="n">
        <f aca="false">B43*2</f>
        <v>321930.05</v>
      </c>
      <c r="D43" s="10" t="n">
        <f aca="false">B43/B$244</f>
        <v>0.00590284667331529</v>
      </c>
      <c r="E43" s="11" t="n">
        <f aca="false">C43*0.028</f>
        <v>9014.0414</v>
      </c>
      <c r="F43" s="2" t="n">
        <f aca="false">IF(C43-200000&gt;0,C43-200000,0)</f>
        <v>121930.05</v>
      </c>
      <c r="G43" s="12" t="n">
        <f aca="false">IF(F43*0.005&lt;1000,0, F43*0.005)</f>
        <v>0</v>
      </c>
      <c r="H43" s="11" t="n">
        <f aca="false">E43-G43</f>
        <v>9014.0414</v>
      </c>
      <c r="I43" s="11"/>
    </row>
    <row collapsed="false" customFormat="false" customHeight="false" hidden="false" ht="13.3" outlineLevel="0" r="44">
      <c r="A44" s="1" t="n">
        <v>36</v>
      </c>
      <c r="B44" s="2" t="n">
        <v>158948.497</v>
      </c>
      <c r="C44" s="2" t="n">
        <f aca="false">B44*2</f>
        <v>317896.994</v>
      </c>
      <c r="D44" s="10" t="n">
        <f aca="false">B44/B$244</f>
        <v>0.0058288973442828</v>
      </c>
      <c r="E44" s="11" t="n">
        <f aca="false">C44*0.028</f>
        <v>8901.115832</v>
      </c>
      <c r="F44" s="2" t="n">
        <f aca="false">IF(C44-200000&gt;0,C44-200000,0)</f>
        <v>117896.994</v>
      </c>
      <c r="G44" s="12" t="n">
        <f aca="false">IF(F44*0.005&lt;1000,0, F44*0.005)</f>
        <v>0</v>
      </c>
      <c r="H44" s="11" t="n">
        <f aca="false">E44-G44</f>
        <v>8901.115832</v>
      </c>
      <c r="I44" s="11"/>
    </row>
    <row collapsed="false" customFormat="false" customHeight="false" hidden="false" ht="13.3" outlineLevel="0" r="45">
      <c r="A45" s="1" t="n">
        <v>37</v>
      </c>
      <c r="B45" s="2" t="n">
        <v>150366.1805</v>
      </c>
      <c r="C45" s="2" t="n">
        <f aca="false">B45*2</f>
        <v>300732.361</v>
      </c>
      <c r="D45" s="10" t="n">
        <f aca="false">B45/B$244</f>
        <v>0.00551416997787905</v>
      </c>
      <c r="E45" s="11" t="n">
        <f aca="false">C45*0.028</f>
        <v>8420.506108</v>
      </c>
      <c r="F45" s="2" t="n">
        <f aca="false">IF(C45-200000&gt;0,C45-200000,0)</f>
        <v>100732.361</v>
      </c>
      <c r="G45" s="12" t="n">
        <f aca="false">IF(F45*0.005&lt;1000,0, F45*0.005)</f>
        <v>0</v>
      </c>
      <c r="H45" s="11" t="n">
        <f aca="false">E45-G45</f>
        <v>8420.506108</v>
      </c>
      <c r="I45" s="11"/>
    </row>
    <row collapsed="false" customFormat="false" customHeight="false" hidden="false" ht="13.3" outlineLevel="0" r="46">
      <c r="A46" s="1" t="n">
        <v>38</v>
      </c>
      <c r="B46" s="2" t="n">
        <v>147998.0022</v>
      </c>
      <c r="C46" s="2" t="n">
        <f aca="false">B46*2</f>
        <v>295996.0044</v>
      </c>
      <c r="D46" s="10" t="n">
        <f aca="false">B46/B$244</f>
        <v>0.00542732506607307</v>
      </c>
      <c r="E46" s="11" t="n">
        <f aca="false">C46*0.028</f>
        <v>8287.8881232</v>
      </c>
      <c r="F46" s="2" t="n">
        <f aca="false">IF(C46-200000&gt;0,C46-200000,0)</f>
        <v>95996.0044</v>
      </c>
      <c r="G46" s="12" t="n">
        <f aca="false">IF(F46*0.005&lt;1000,0, F46*0.005)</f>
        <v>0</v>
      </c>
      <c r="H46" s="11" t="n">
        <f aca="false">E46-G46</f>
        <v>8287.8881232</v>
      </c>
      <c r="I46" s="11"/>
    </row>
    <row collapsed="false" customFormat="false" customHeight="false" hidden="false" ht="13.3" outlineLevel="0" r="47">
      <c r="A47" s="1" t="n">
        <v>39</v>
      </c>
      <c r="B47" s="2" t="n">
        <v>133130.9988</v>
      </c>
      <c r="C47" s="2" t="n">
        <f aca="false">B47*2</f>
        <v>266261.9976</v>
      </c>
      <c r="D47" s="10" t="n">
        <f aca="false">B47/B$244</f>
        <v>0.00488212811063597</v>
      </c>
      <c r="E47" s="11" t="n">
        <f aca="false">C47*0.028</f>
        <v>7455.3359328</v>
      </c>
      <c r="F47" s="2" t="n">
        <f aca="false">IF(C47-200000&gt;0,C47-200000,0)</f>
        <v>66261.9976</v>
      </c>
      <c r="G47" s="12" t="n">
        <f aca="false">IF(F47*0.005&lt;1000,0, F47*0.005)</f>
        <v>0</v>
      </c>
      <c r="H47" s="11" t="n">
        <f aca="false">E47-G47</f>
        <v>7455.3359328</v>
      </c>
      <c r="I47" s="11"/>
    </row>
    <row collapsed="false" customFormat="false" customHeight="false" hidden="false" ht="13.3" outlineLevel="0" r="48">
      <c r="A48" s="1" t="n">
        <v>40</v>
      </c>
      <c r="B48" s="2" t="n">
        <v>129926.3798</v>
      </c>
      <c r="C48" s="2" t="n">
        <f aca="false">B48*2</f>
        <v>259852.7596</v>
      </c>
      <c r="D48" s="10" t="n">
        <f aca="false">B48/B$244</f>
        <v>0.0047646095714167</v>
      </c>
      <c r="E48" s="11" t="n">
        <f aca="false">C48*0.028</f>
        <v>7275.8772688</v>
      </c>
      <c r="F48" s="2" t="n">
        <f aca="false">IF(C48-200000&gt;0,C48-200000,0)</f>
        <v>59852.7596</v>
      </c>
      <c r="G48" s="12" t="n">
        <f aca="false">IF(F48*0.005&lt;1000,0, F48*0.005)</f>
        <v>0</v>
      </c>
      <c r="H48" s="11" t="n">
        <f aca="false">E48-G48</f>
        <v>7275.8772688</v>
      </c>
      <c r="I48" s="11"/>
    </row>
    <row collapsed="false" customFormat="false" customHeight="false" hidden="false" ht="13.3" outlineLevel="0" r="49">
      <c r="A49" s="1" t="n">
        <v>41</v>
      </c>
      <c r="B49" s="2" t="n">
        <v>123963.4821</v>
      </c>
      <c r="C49" s="2" t="n">
        <f aca="false">B49*2</f>
        <v>247926.9642</v>
      </c>
      <c r="D49" s="10" t="n">
        <f aca="false">B49/B$244</f>
        <v>0.00454594051053367</v>
      </c>
      <c r="E49" s="11" t="n">
        <f aca="false">C49*0.028</f>
        <v>6941.9549976</v>
      </c>
      <c r="F49" s="2" t="n">
        <f aca="false">IF(C49-200000&gt;0,C49-200000,0)</f>
        <v>47926.9642</v>
      </c>
      <c r="G49" s="12" t="n">
        <f aca="false">IF(F49*0.005&lt;1000,0, F49*0.005)</f>
        <v>0</v>
      </c>
      <c r="H49" s="11" t="n">
        <f aca="false">E49-G49</f>
        <v>6941.9549976</v>
      </c>
      <c r="I49" s="11"/>
    </row>
    <row collapsed="false" customFormat="false" customHeight="false" hidden="false" ht="13.3" outlineLevel="0" r="50">
      <c r="A50" s="1" t="n">
        <v>42</v>
      </c>
      <c r="B50" s="2" t="n">
        <v>114297.6129</v>
      </c>
      <c r="C50" s="2" t="n">
        <f aca="false">B50*2</f>
        <v>228595.2258</v>
      </c>
      <c r="D50" s="10" t="n">
        <f aca="false">B50/B$244</f>
        <v>0.00419147752174513</v>
      </c>
      <c r="E50" s="11" t="n">
        <f aca="false">C50*0.028</f>
        <v>6400.6663224</v>
      </c>
      <c r="F50" s="2" t="n">
        <f aca="false">IF(C50-200000&gt;0,C50-200000,0)</f>
        <v>28595.2258</v>
      </c>
      <c r="G50" s="12" t="n">
        <f aca="false">IF(F50*0.005&lt;1000,0, F50*0.005)</f>
        <v>0</v>
      </c>
      <c r="H50" s="11" t="n">
        <f aca="false">E50-G50</f>
        <v>6400.6663224</v>
      </c>
      <c r="I50" s="11"/>
    </row>
    <row collapsed="false" customFormat="false" customHeight="false" hidden="false" ht="13.3" outlineLevel="0" r="51">
      <c r="A51" s="1" t="n">
        <v>43</v>
      </c>
      <c r="B51" s="2" t="n">
        <v>112412.6152</v>
      </c>
      <c r="C51" s="2" t="n">
        <f aca="false">B51*2</f>
        <v>224825.2304</v>
      </c>
      <c r="D51" s="10" t="n">
        <f aca="false">B51/B$244</f>
        <v>0.00412235162062064</v>
      </c>
      <c r="E51" s="11" t="n">
        <f aca="false">C51*0.028</f>
        <v>6295.1064512</v>
      </c>
      <c r="F51" s="2" t="n">
        <f aca="false">IF(C51-200000&gt;0,C51-200000,0)</f>
        <v>24825.2304</v>
      </c>
      <c r="G51" s="12" t="n">
        <f aca="false">IF(F51*0.005&lt;1000,0, F51*0.005)</f>
        <v>0</v>
      </c>
      <c r="H51" s="11" t="n">
        <f aca="false">E51-G51</f>
        <v>6295.1064512</v>
      </c>
      <c r="I51" s="11"/>
    </row>
    <row collapsed="false" customFormat="false" customHeight="false" hidden="false" ht="13.3" outlineLevel="0" r="52">
      <c r="A52" s="1" t="n">
        <v>44</v>
      </c>
      <c r="B52" s="2" t="n">
        <v>106156.8825</v>
      </c>
      <c r="C52" s="2" t="n">
        <f aca="false">B52*2</f>
        <v>212313.765</v>
      </c>
      <c r="D52" s="10" t="n">
        <f aca="false">B52/B$244</f>
        <v>0.00389294382872706</v>
      </c>
      <c r="E52" s="11" t="n">
        <f aca="false">C52*0.028</f>
        <v>5944.78542</v>
      </c>
      <c r="F52" s="2" t="n">
        <f aca="false">IF(C52-200000&gt;0,C52-200000,0)</f>
        <v>12313.765</v>
      </c>
      <c r="G52" s="12" t="n">
        <f aca="false">IF(F52*0.005&lt;1000,0, F52*0.005)</f>
        <v>0</v>
      </c>
      <c r="H52" s="11" t="n">
        <f aca="false">E52-G52</f>
        <v>5944.78542</v>
      </c>
      <c r="I52" s="11"/>
    </row>
    <row collapsed="false" customFormat="false" customHeight="false" hidden="false" ht="13.3" outlineLevel="0" r="53">
      <c r="A53" s="1" t="n">
        <v>45</v>
      </c>
      <c r="B53" s="2" t="n">
        <v>102184.2189</v>
      </c>
      <c r="C53" s="2" t="n">
        <f aca="false">B53*2</f>
        <v>204368.4378</v>
      </c>
      <c r="D53" s="10" t="n">
        <f aca="false">B53/B$244</f>
        <v>0.00374725985722169</v>
      </c>
      <c r="E53" s="11" t="n">
        <f aca="false">C53*0.028</f>
        <v>5722.3162584</v>
      </c>
      <c r="F53" s="2" t="n">
        <f aca="false">IF(C53-200000&gt;0,C53-200000,0)</f>
        <v>4368.43780000001</v>
      </c>
      <c r="G53" s="12" t="n">
        <f aca="false">IF(F53*0.005&lt;1000,0, F53*0.005)</f>
        <v>0</v>
      </c>
      <c r="H53" s="11" t="n">
        <f aca="false">E53-G53</f>
        <v>5722.3162584</v>
      </c>
      <c r="I53" s="11"/>
    </row>
    <row collapsed="false" customFormat="false" customHeight="false" hidden="false" ht="13.3" outlineLevel="0" r="54">
      <c r="D54" s="10"/>
      <c r="E54" s="11"/>
      <c r="F54" s="2"/>
      <c r="G54" s="12"/>
      <c r="H54" s="21"/>
      <c r="I54" s="11"/>
    </row>
    <row collapsed="false" customFormat="false" customHeight="false" hidden="false" ht="13.3" outlineLevel="0" r="55">
      <c r="A55" s="13" t="s">
        <v>12</v>
      </c>
      <c r="B55" s="2" t="n">
        <f aca="false">SUM(B3:B53)-B19</f>
        <v>25063258.0422</v>
      </c>
      <c r="C55" s="2" t="n">
        <f aca="false">SUM(C3:C53)-C19-C36</f>
        <v>50126516.0844</v>
      </c>
      <c r="D55" s="10" t="n">
        <f aca="false">SUM(D3:D53)-D19-D36</f>
        <v>0.919110032485896</v>
      </c>
      <c r="E55" s="11" t="n">
        <f aca="false">SUM(E3:E53)-E19-E36</f>
        <v>1403542.4503632</v>
      </c>
      <c r="F55" s="11" t="n">
        <f aca="false">SUM(F39:F48)</f>
        <v>1067268.9018</v>
      </c>
      <c r="G55" s="12" t="n">
        <f aca="false">SUM(G3:G53)-G19-G36</f>
        <v>198925.468942</v>
      </c>
      <c r="H55" s="11" t="n">
        <f aca="false">SUM(H3:H53)-H19-H36</f>
        <v>1204616.9814212</v>
      </c>
      <c r="I55" s="11"/>
    </row>
    <row collapsed="false" customFormat="false" customHeight="true" hidden="false" ht="14.15" outlineLevel="0" r="56">
      <c r="A56" s="14" t="s">
        <v>10</v>
      </c>
      <c r="B56" s="14" t="s">
        <v>10</v>
      </c>
      <c r="C56" s="14" t="s">
        <v>10</v>
      </c>
      <c r="D56" s="15" t="s">
        <v>10</v>
      </c>
      <c r="E56" s="14" t="s">
        <v>10</v>
      </c>
      <c r="F56" s="14" t="s">
        <v>10</v>
      </c>
      <c r="G56" s="16" t="s">
        <v>10</v>
      </c>
      <c r="H56" s="17" t="s">
        <v>10</v>
      </c>
      <c r="I56" s="11"/>
    </row>
    <row collapsed="false" customFormat="false" customHeight="false" hidden="false" ht="13.3" outlineLevel="0" r="57">
      <c r="A57" s="1" t="n">
        <v>46</v>
      </c>
      <c r="B57" s="2" t="n">
        <v>98853.7554</v>
      </c>
      <c r="C57" s="2" t="n">
        <f aca="false">B57*2</f>
        <v>197707.5108</v>
      </c>
      <c r="D57" s="10" t="n">
        <f aca="false">B57/B$244</f>
        <v>0.00362512639753644</v>
      </c>
      <c r="E57" s="11" t="n">
        <f aca="false">C57*0.028</f>
        <v>5535.8103024</v>
      </c>
      <c r="F57" s="2" t="n">
        <f aca="false">IF(C57-200000&gt;0,C57-200000,0)</f>
        <v>0</v>
      </c>
      <c r="G57" s="12" t="n">
        <f aca="false">IF(F57*0.005&lt;1000,0, F57*0.005)</f>
        <v>0</v>
      </c>
      <c r="H57" s="11" t="n">
        <f aca="false">E57-G57</f>
        <v>5535.8103024</v>
      </c>
      <c r="I57" s="11"/>
    </row>
    <row collapsed="false" customFormat="false" customHeight="false" hidden="false" ht="13.3" outlineLevel="0" r="58">
      <c r="A58" s="1" t="n">
        <v>47</v>
      </c>
      <c r="B58" s="2" t="n">
        <v>91868.7498</v>
      </c>
      <c r="C58" s="2" t="n">
        <f aca="false">B58*2</f>
        <v>183737.4996</v>
      </c>
      <c r="D58" s="10" t="n">
        <f aca="false">B58/B$244</f>
        <v>0.00336897499403094</v>
      </c>
      <c r="E58" s="11" t="n">
        <f aca="false">C58*0.028</f>
        <v>5144.6499888</v>
      </c>
      <c r="F58" s="2" t="n">
        <f aca="false">IF(C58-200000&gt;0,C58-200000,0)</f>
        <v>0</v>
      </c>
      <c r="G58" s="12" t="n">
        <f aca="false">IF(F58*0.005&lt;1000,0, F58*0.005)</f>
        <v>0</v>
      </c>
      <c r="H58" s="11" t="n">
        <f aca="false">E58-G58</f>
        <v>5144.6499888</v>
      </c>
      <c r="I58" s="11"/>
    </row>
    <row collapsed="false" customFormat="false" customHeight="false" hidden="false" ht="13.3" outlineLevel="0" r="59">
      <c r="A59" s="1" t="n">
        <v>48</v>
      </c>
      <c r="B59" s="2" t="n">
        <v>85458.9971</v>
      </c>
      <c r="C59" s="2" t="n">
        <f aca="false">B59*2</f>
        <v>170917.9942</v>
      </c>
      <c r="D59" s="10" t="n">
        <f aca="false">B59/B$244</f>
        <v>0.00313391904071456</v>
      </c>
      <c r="E59" s="11" t="n">
        <f aca="false">C59*0.028</f>
        <v>4785.7038376</v>
      </c>
      <c r="F59" s="2" t="n">
        <f aca="false">IF(C59-200000&gt;0,C59-200000,0)</f>
        <v>0</v>
      </c>
      <c r="G59" s="12" t="n">
        <f aca="false">IF(F59*0.005&lt;1000,0, F59*0.005)</f>
        <v>0</v>
      </c>
      <c r="H59" s="11" t="n">
        <f aca="false">E59-G59</f>
        <v>4785.7038376</v>
      </c>
      <c r="I59" s="11"/>
    </row>
    <row collapsed="false" customFormat="false" customHeight="false" hidden="false" ht="13.3" outlineLevel="0" r="60">
      <c r="A60" s="1" t="n">
        <v>49</v>
      </c>
      <c r="B60" s="2" t="n">
        <v>83186.4382</v>
      </c>
      <c r="C60" s="2" t="n">
        <f aca="false">B60*2</f>
        <v>166372.8764</v>
      </c>
      <c r="D60" s="10" t="n">
        <f aca="false">B60/B$244</f>
        <v>0.00305058064628523</v>
      </c>
      <c r="E60" s="11" t="n">
        <f aca="false">C60*0.028</f>
        <v>4658.4405392</v>
      </c>
      <c r="F60" s="2" t="n">
        <f aca="false">IF(C60-200000&gt;0,C60-200000,0)</f>
        <v>0</v>
      </c>
      <c r="G60" s="12" t="n">
        <f aca="false">IF(F60*0.005&lt;1000,0, F60*0.005)</f>
        <v>0</v>
      </c>
      <c r="H60" s="11" t="n">
        <f aca="false">E60-G60</f>
        <v>4658.4405392</v>
      </c>
      <c r="I60" s="11"/>
    </row>
    <row collapsed="false" customFormat="false" customHeight="false" hidden="false" ht="13.3" outlineLevel="0" r="61">
      <c r="A61" s="1" t="n">
        <v>50</v>
      </c>
      <c r="B61" s="2" t="n">
        <v>83116.0479</v>
      </c>
      <c r="C61" s="2" t="n">
        <f aca="false">B61*2</f>
        <v>166232.0958</v>
      </c>
      <c r="D61" s="10" t="n">
        <f aca="false">B61/B$244</f>
        <v>0.00304799932063272</v>
      </c>
      <c r="E61" s="11" t="n">
        <f aca="false">C61*0.028</f>
        <v>4654.4986824</v>
      </c>
      <c r="F61" s="2" t="n">
        <f aca="false">IF(C61-200000&gt;0,C61-200000,0)</f>
        <v>0</v>
      </c>
      <c r="G61" s="12" t="n">
        <f aca="false">IF(F61*0.005&lt;1000,0, F61*0.005)</f>
        <v>0</v>
      </c>
      <c r="H61" s="11" t="n">
        <f aca="false">E61-G61</f>
        <v>4654.4986824</v>
      </c>
      <c r="I61" s="11"/>
    </row>
    <row collapsed="false" customFormat="false" customHeight="false" hidden="false" ht="13.3" outlineLevel="0" r="62">
      <c r="A62" s="1" t="n">
        <v>51</v>
      </c>
      <c r="B62" s="2" t="n">
        <v>74628.7022</v>
      </c>
      <c r="C62" s="2" t="n">
        <f aca="false">B62*2</f>
        <v>149257.4044</v>
      </c>
      <c r="D62" s="10" t="n">
        <f aca="false">B62/B$244</f>
        <v>0.00273675468639916</v>
      </c>
      <c r="E62" s="11" t="n">
        <f aca="false">C62*0.028</f>
        <v>4179.2073232</v>
      </c>
      <c r="F62" s="2" t="n">
        <f aca="false">IF(C62-200000&gt;0,C62-200000,0)</f>
        <v>0</v>
      </c>
      <c r="G62" s="12" t="n">
        <f aca="false">IF(F62*0.005&lt;1000,0, F62*0.005)</f>
        <v>0</v>
      </c>
      <c r="H62" s="11" t="n">
        <f aca="false">E62-G62</f>
        <v>4179.2073232</v>
      </c>
      <c r="I62" s="11"/>
    </row>
    <row collapsed="false" customFormat="false" customHeight="false" hidden="false" ht="13.3" outlineLevel="0" r="63">
      <c r="A63" s="1" t="n">
        <v>52</v>
      </c>
      <c r="B63" s="2" t="n">
        <v>63004.8767</v>
      </c>
      <c r="C63" s="2" t="n">
        <f aca="false">B63*2</f>
        <v>126009.7534</v>
      </c>
      <c r="D63" s="10" t="n">
        <f aca="false">B63/B$244</f>
        <v>0.00231049028713682</v>
      </c>
      <c r="E63" s="11" t="n">
        <f aca="false">C63*0.028</f>
        <v>3528.2730952</v>
      </c>
      <c r="F63" s="2" t="n">
        <f aca="false">IF(C63-200000&gt;0,C63-200000,0)</f>
        <v>0</v>
      </c>
      <c r="G63" s="12" t="n">
        <f aca="false">IF(F63*0.005&lt;1000,0, F63*0.005)</f>
        <v>0</v>
      </c>
      <c r="H63" s="11" t="n">
        <f aca="false">E63-G63</f>
        <v>3528.2730952</v>
      </c>
      <c r="I63" s="11"/>
    </row>
    <row collapsed="false" customFormat="false" customHeight="false" hidden="false" ht="13.3" outlineLevel="0" r="64">
      <c r="A64" s="1" t="n">
        <v>53</v>
      </c>
      <c r="B64" s="2" t="n">
        <v>62041.9567</v>
      </c>
      <c r="C64" s="2" t="n">
        <f aca="false">B64*2</f>
        <v>124083.9134</v>
      </c>
      <c r="D64" s="10" t="n">
        <f aca="false">B64/B$244</f>
        <v>0.00227517846011931</v>
      </c>
      <c r="E64" s="11" t="n">
        <f aca="false">C64*0.028</f>
        <v>3474.3495752</v>
      </c>
      <c r="F64" s="2" t="n">
        <f aca="false">IF(C64-200000&gt;0,C64-200000,0)</f>
        <v>0</v>
      </c>
      <c r="G64" s="12" t="n">
        <f aca="false">IF(F64*0.005&lt;1000,0, F64*0.005)</f>
        <v>0</v>
      </c>
      <c r="H64" s="11" t="n">
        <f aca="false">E64-G64</f>
        <v>3474.3495752</v>
      </c>
      <c r="I64" s="11"/>
    </row>
    <row collapsed="false" customFormat="false" customHeight="false" hidden="false" ht="13.3" outlineLevel="0" r="65">
      <c r="A65" s="1" t="n">
        <v>54</v>
      </c>
      <c r="B65" s="2" t="n">
        <v>57117.4875</v>
      </c>
      <c r="C65" s="2" t="n">
        <f aca="false">B65*2</f>
        <v>114234.975</v>
      </c>
      <c r="D65" s="10" t="n">
        <f aca="false">B65/B$244</f>
        <v>0.00209459024454227</v>
      </c>
      <c r="E65" s="11" t="n">
        <f aca="false">C65*0.028</f>
        <v>3198.5793</v>
      </c>
      <c r="F65" s="2" t="n">
        <f aca="false">IF(C65-200000&gt;0,C65-200000,0)</f>
        <v>0</v>
      </c>
      <c r="G65" s="12" t="n">
        <f aca="false">IF(F65*0.005&lt;1000,0, F65*0.005)</f>
        <v>0</v>
      </c>
      <c r="H65" s="11" t="n">
        <f aca="false">E65-G65</f>
        <v>3198.5793</v>
      </c>
      <c r="I65" s="11"/>
    </row>
    <row collapsed="false" customFormat="false" customHeight="false" hidden="false" ht="13.3" outlineLevel="0" r="66">
      <c r="A66" s="1" t="n">
        <v>55</v>
      </c>
      <c r="B66" s="2" t="n">
        <v>55457.9645</v>
      </c>
      <c r="C66" s="2" t="n">
        <f aca="false">B66*2</f>
        <v>110915.929</v>
      </c>
      <c r="D66" s="10" t="n">
        <f aca="false">B66/B$244</f>
        <v>0.00203373286375511</v>
      </c>
      <c r="E66" s="11" t="n">
        <f aca="false">C66*0.028</f>
        <v>3105.646012</v>
      </c>
      <c r="F66" s="2" t="n">
        <f aca="false">IF(C66-200000&gt;0,C66-200000,0)</f>
        <v>0</v>
      </c>
      <c r="G66" s="12" t="n">
        <f aca="false">IF(F66*0.005&lt;1000,0, F66*0.005)</f>
        <v>0</v>
      </c>
      <c r="H66" s="11" t="n">
        <f aca="false">E66-G66</f>
        <v>3105.646012</v>
      </c>
      <c r="I66" s="11"/>
    </row>
    <row collapsed="false" customFormat="false" customHeight="false" hidden="false" ht="13.3" outlineLevel="0" r="67">
      <c r="A67" s="1" t="n">
        <v>56</v>
      </c>
      <c r="B67" s="2" t="n">
        <v>53973.2622</v>
      </c>
      <c r="C67" s="2" t="n">
        <f aca="false">B67*2</f>
        <v>107946.5244</v>
      </c>
      <c r="D67" s="10" t="n">
        <f aca="false">B67/B$244</f>
        <v>0.0019792864395557</v>
      </c>
      <c r="E67" s="11" t="n">
        <f aca="false">C67*0.028</f>
        <v>3022.5026832</v>
      </c>
      <c r="F67" s="2" t="n">
        <f aca="false">IF(C67-200000&gt;0,C67-200000,0)</f>
        <v>0</v>
      </c>
      <c r="G67" s="12" t="n">
        <f aca="false">IF(F67*0.005&lt;1000,0, F67*0.005)</f>
        <v>0</v>
      </c>
      <c r="H67" s="11" t="n">
        <f aca="false">E67-G67</f>
        <v>3022.5026832</v>
      </c>
      <c r="I67" s="11"/>
    </row>
    <row collapsed="false" customFormat="false" customHeight="false" hidden="false" ht="13.3" outlineLevel="0" r="68">
      <c r="A68" s="1" t="n">
        <v>57</v>
      </c>
      <c r="B68" s="2" t="n">
        <v>51805.0555</v>
      </c>
      <c r="C68" s="2" t="n">
        <f aca="false">B68*2</f>
        <v>103610.111</v>
      </c>
      <c r="D68" s="10" t="n">
        <f aca="false">B68/B$244</f>
        <v>0.00189977480834168</v>
      </c>
      <c r="E68" s="11" t="n">
        <f aca="false">C68*0.028</f>
        <v>2901.083108</v>
      </c>
      <c r="F68" s="2" t="n">
        <f aca="false">IF(C68-200000&gt;0,C68-200000,0)</f>
        <v>0</v>
      </c>
      <c r="G68" s="12" t="n">
        <f aca="false">IF(F68*0.005&lt;1000,0, F68*0.005)</f>
        <v>0</v>
      </c>
      <c r="H68" s="11" t="n">
        <f aca="false">E68-G68</f>
        <v>2901.083108</v>
      </c>
      <c r="I68" s="11"/>
    </row>
    <row collapsed="false" customFormat="false" customHeight="false" hidden="false" ht="13.3" outlineLevel="0" r="69">
      <c r="A69" s="1" t="n">
        <v>58</v>
      </c>
      <c r="B69" s="2" t="n">
        <v>51505.6725</v>
      </c>
      <c r="C69" s="2" t="n">
        <f aca="false">B69*2</f>
        <v>103011.345</v>
      </c>
      <c r="D69" s="10" t="n">
        <f aca="false">B69/B$244</f>
        <v>0.00188879595162671</v>
      </c>
      <c r="E69" s="11" t="n">
        <f aca="false">C69*0.028</f>
        <v>2884.31766</v>
      </c>
      <c r="F69" s="2" t="n">
        <f aca="false">IF(C69-200000&gt;0,C69-200000,0)</f>
        <v>0</v>
      </c>
      <c r="G69" s="12" t="n">
        <f aca="false">IF(F69*0.005&lt;1000,0, F69*0.005)</f>
        <v>0</v>
      </c>
      <c r="H69" s="11" t="n">
        <f aca="false">E69-G69</f>
        <v>2884.31766</v>
      </c>
      <c r="I69" s="11"/>
    </row>
    <row collapsed="false" customFormat="false" customHeight="false" hidden="false" ht="13.3" outlineLevel="0" r="70">
      <c r="A70" s="1" t="n">
        <v>59</v>
      </c>
      <c r="B70" s="2" t="n">
        <v>50276.7415</v>
      </c>
      <c r="C70" s="2" t="n">
        <f aca="false">B70*2</f>
        <v>100553.483</v>
      </c>
      <c r="D70" s="10" t="n">
        <f aca="false">B70/B$244</f>
        <v>0.00184372907287411</v>
      </c>
      <c r="E70" s="11" t="n">
        <f aca="false">C70*0.028</f>
        <v>2815.497524</v>
      </c>
      <c r="F70" s="2" t="n">
        <f aca="false">IF(C70-200000&gt;0,C70-200000,0)</f>
        <v>0</v>
      </c>
      <c r="G70" s="12" t="n">
        <f aca="false">IF(F70*0.005&lt;1000,0, F70*0.005)</f>
        <v>0</v>
      </c>
      <c r="H70" s="11" t="n">
        <f aca="false">E70-G70</f>
        <v>2815.497524</v>
      </c>
      <c r="I70" s="11"/>
    </row>
    <row collapsed="false" customFormat="false" customHeight="false" hidden="false" ht="13.3" outlineLevel="0" r="71">
      <c r="A71" s="1" t="n">
        <v>60</v>
      </c>
      <c r="B71" s="2" t="n">
        <v>50159.8719</v>
      </c>
      <c r="C71" s="2" t="n">
        <f aca="false">B71*2</f>
        <v>100319.7438</v>
      </c>
      <c r="D71" s="10" t="n">
        <f aca="false">B71/B$244</f>
        <v>0.00183944327644366</v>
      </c>
      <c r="E71" s="11" t="n">
        <f aca="false">C71*0.028</f>
        <v>2808.9528264</v>
      </c>
      <c r="F71" s="2" t="n">
        <f aca="false">IF(C71-200000&gt;0,C71-200000,0)</f>
        <v>0</v>
      </c>
      <c r="G71" s="12" t="n">
        <f aca="false">IF(F71*0.005&lt;1000,0, F71*0.005)</f>
        <v>0</v>
      </c>
      <c r="H71" s="11" t="n">
        <f aca="false">E71-G71</f>
        <v>2808.9528264</v>
      </c>
      <c r="I71" s="11"/>
    </row>
    <row collapsed="false" customFormat="false" customHeight="false" hidden="false" ht="13.3" outlineLevel="0" r="72">
      <c r="A72" s="1" t="n">
        <v>61</v>
      </c>
      <c r="B72" s="2" t="n">
        <v>49681.987</v>
      </c>
      <c r="C72" s="2" t="n">
        <f aca="false">B72*2</f>
        <v>99363.974</v>
      </c>
      <c r="D72" s="10" t="n">
        <f aca="false">B72/B$244</f>
        <v>0.00182191846760899</v>
      </c>
      <c r="E72" s="11" t="n">
        <f aca="false">C72*0.028</f>
        <v>2782.191272</v>
      </c>
      <c r="F72" s="2" t="n">
        <f aca="false">IF(C72-200000&gt;0,C72-200000,0)</f>
        <v>0</v>
      </c>
      <c r="G72" s="12" t="n">
        <f aca="false">IF(F72*0.005&lt;1000,0, F72*0.005)</f>
        <v>0</v>
      </c>
      <c r="H72" s="11" t="n">
        <f aca="false">E72-G72</f>
        <v>2782.191272</v>
      </c>
      <c r="I72" s="11"/>
    </row>
    <row collapsed="false" customFormat="false" customHeight="false" hidden="false" ht="13.3" outlineLevel="0" r="73">
      <c r="A73" s="1" t="n">
        <v>62</v>
      </c>
      <c r="B73" s="2" t="n">
        <v>48220.7147</v>
      </c>
      <c r="C73" s="2" t="n">
        <f aca="false">B73*2</f>
        <v>96441.4294</v>
      </c>
      <c r="D73" s="10" t="n">
        <f aca="false">B73/B$244</f>
        <v>0.00176833125923958</v>
      </c>
      <c r="E73" s="11" t="n">
        <f aca="false">C73*0.028</f>
        <v>2700.3600232</v>
      </c>
      <c r="F73" s="2" t="n">
        <f aca="false">IF(C73-200000&gt;0,C73-200000,0)</f>
        <v>0</v>
      </c>
      <c r="G73" s="12" t="n">
        <f aca="false">IF(F73*0.005&lt;1000,0, F73*0.005)</f>
        <v>0</v>
      </c>
      <c r="H73" s="11" t="n">
        <f aca="false">E73-G73</f>
        <v>2700.3600232</v>
      </c>
      <c r="I73" s="11"/>
    </row>
    <row collapsed="false" customFormat="false" customHeight="false" hidden="false" ht="13.3" outlineLevel="0" r="74">
      <c r="A74" s="1" t="n">
        <v>63</v>
      </c>
      <c r="B74" s="2" t="n">
        <v>46452.705</v>
      </c>
      <c r="C74" s="2" t="n">
        <f aca="false">B74*2</f>
        <v>92905.41</v>
      </c>
      <c r="D74" s="10" t="n">
        <f aca="false">B74/B$244</f>
        <v>0.00170349549646419</v>
      </c>
      <c r="E74" s="11" t="n">
        <f aca="false">C74*0.028</f>
        <v>2601.35148</v>
      </c>
      <c r="F74" s="2" t="n">
        <f aca="false">IF(C74-200000&gt;0,C74-200000,0)</f>
        <v>0</v>
      </c>
      <c r="G74" s="12" t="n">
        <f aca="false">IF(F74*0.005&lt;1000,0, F74*0.005)</f>
        <v>0</v>
      </c>
      <c r="H74" s="11" t="n">
        <f aca="false">E74-G74</f>
        <v>2601.35148</v>
      </c>
      <c r="I74" s="11"/>
    </row>
    <row collapsed="false" customFormat="false" customHeight="false" hidden="false" ht="13.3" outlineLevel="0" r="75">
      <c r="A75" s="1" t="n">
        <v>64</v>
      </c>
      <c r="B75" s="2" t="n">
        <v>46318.1869</v>
      </c>
      <c r="C75" s="2" t="n">
        <f aca="false">B75*2</f>
        <v>92636.3738</v>
      </c>
      <c r="D75" s="10" t="n">
        <f aca="false">B75/B$244</f>
        <v>0.00169856250111887</v>
      </c>
      <c r="E75" s="11" t="n">
        <f aca="false">C75*0.028</f>
        <v>2593.8184664</v>
      </c>
      <c r="F75" s="2" t="n">
        <f aca="false">IF(C75-200000&gt;0,C75-200000,0)</f>
        <v>0</v>
      </c>
      <c r="G75" s="12" t="n">
        <f aca="false">IF(F75*0.005&lt;1000,0, F75*0.005)</f>
        <v>0</v>
      </c>
      <c r="H75" s="11" t="n">
        <f aca="false">E75-G75</f>
        <v>2593.8184664</v>
      </c>
      <c r="I75" s="11"/>
    </row>
    <row collapsed="false" customFormat="false" customHeight="false" hidden="false" ht="13.3" outlineLevel="0" r="76">
      <c r="A76" s="1" t="n">
        <v>65</v>
      </c>
      <c r="B76" s="2" t="n">
        <v>45708.4481</v>
      </c>
      <c r="C76" s="2" t="n">
        <f aca="false">B76*2</f>
        <v>91416.8962</v>
      </c>
      <c r="D76" s="10" t="n">
        <f aca="false">B76/B$244</f>
        <v>0.00167620239744311</v>
      </c>
      <c r="E76" s="11" t="n">
        <f aca="false">C76*0.028</f>
        <v>2559.6730936</v>
      </c>
      <c r="F76" s="2" t="n">
        <f aca="false">IF(C76-200000&gt;0,C76-200000,0)</f>
        <v>0</v>
      </c>
      <c r="G76" s="12" t="n">
        <f aca="false">IF(F76*0.005&lt;1000,0, F76*0.005)</f>
        <v>0</v>
      </c>
      <c r="H76" s="11" t="n">
        <f aca="false">E76-G76</f>
        <v>2559.6730936</v>
      </c>
      <c r="I76" s="11"/>
    </row>
    <row collapsed="false" customFormat="false" customHeight="false" hidden="false" ht="13.3" outlineLevel="0" r="77">
      <c r="A77" s="1" t="n">
        <v>66</v>
      </c>
      <c r="B77" s="2" t="n">
        <v>44862.1694</v>
      </c>
      <c r="C77" s="2" t="n">
        <f aca="false">B77*2</f>
        <v>89724.3388</v>
      </c>
      <c r="D77" s="10" t="n">
        <f aca="false">B77/B$244</f>
        <v>0.00164516799472741</v>
      </c>
      <c r="E77" s="11" t="n">
        <f aca="false">C77*0.028</f>
        <v>2512.2814864</v>
      </c>
      <c r="F77" s="2" t="n">
        <f aca="false">IF(C77-200000&gt;0,C77-200000,0)</f>
        <v>0</v>
      </c>
      <c r="G77" s="12" t="n">
        <f aca="false">IF(F77*0.005&lt;1000,0, F77*0.005)</f>
        <v>0</v>
      </c>
      <c r="H77" s="11" t="n">
        <f aca="false">E77-G77</f>
        <v>2512.2814864</v>
      </c>
      <c r="I77" s="11"/>
    </row>
    <row collapsed="false" customFormat="false" customHeight="false" hidden="false" ht="13.3" outlineLevel="0" r="78">
      <c r="A78" s="1" t="n">
        <v>67</v>
      </c>
      <c r="B78" s="2" t="n">
        <v>39136.839</v>
      </c>
      <c r="C78" s="2" t="n">
        <f aca="false">B78*2</f>
        <v>78273.678</v>
      </c>
      <c r="D78" s="10" t="n">
        <f aca="false">B78/B$244</f>
        <v>0.00143521090929676</v>
      </c>
      <c r="E78" s="11" t="n">
        <f aca="false">C78*0.028</f>
        <v>2191.662984</v>
      </c>
      <c r="F78" s="2" t="n">
        <f aca="false">IF(C78-200000&gt;0,C78-200000,0)</f>
        <v>0</v>
      </c>
      <c r="G78" s="12" t="n">
        <f aca="false">IF(F78*0.005&lt;1000,0, F78*0.005)</f>
        <v>0</v>
      </c>
      <c r="H78" s="11" t="n">
        <f aca="false">E78-G78</f>
        <v>2191.662984</v>
      </c>
      <c r="I78" s="11"/>
    </row>
    <row collapsed="false" customFormat="false" customHeight="false" hidden="false" ht="13.3" outlineLevel="0" r="79">
      <c r="A79" s="1" t="n">
        <v>68</v>
      </c>
      <c r="B79" s="2" t="n">
        <v>38321.7277</v>
      </c>
      <c r="C79" s="2" t="n">
        <f aca="false">B79*2</f>
        <v>76643.4554</v>
      </c>
      <c r="D79" s="10" t="n">
        <f aca="false">B79/B$244</f>
        <v>0.00140531946532881</v>
      </c>
      <c r="E79" s="11" t="n">
        <f aca="false">C79*0.028</f>
        <v>2146.0167512</v>
      </c>
      <c r="F79" s="2" t="n">
        <f aca="false">IF(C79-200000&gt;0,C79-200000,0)</f>
        <v>0</v>
      </c>
      <c r="G79" s="12" t="n">
        <f aca="false">IF(F79*0.005&lt;1000,0, F79*0.005)</f>
        <v>0</v>
      </c>
      <c r="H79" s="11" t="n">
        <f aca="false">E79-G79</f>
        <v>2146.0167512</v>
      </c>
      <c r="I79" s="11"/>
    </row>
    <row collapsed="false" customFormat="false" customHeight="false" hidden="false" ht="13.3" outlineLevel="0" r="80">
      <c r="A80" s="1" t="n">
        <v>69</v>
      </c>
      <c r="B80" s="2" t="n">
        <v>38269.7144</v>
      </c>
      <c r="C80" s="2" t="n">
        <f aca="false">B80*2</f>
        <v>76539.4288</v>
      </c>
      <c r="D80" s="10" t="n">
        <f aca="false">B80/B$244</f>
        <v>0.00140341205385932</v>
      </c>
      <c r="E80" s="11" t="n">
        <f aca="false">C80*0.028</f>
        <v>2143.1040064</v>
      </c>
      <c r="F80" s="2" t="n">
        <f aca="false">IF(C80-200000&gt;0,C80-200000,0)</f>
        <v>0</v>
      </c>
      <c r="G80" s="12" t="n">
        <f aca="false">IF(F80*0.005&lt;1000,0, F80*0.005)</f>
        <v>0</v>
      </c>
      <c r="H80" s="11" t="n">
        <f aca="false">E80-G80</f>
        <v>2143.1040064</v>
      </c>
      <c r="I80" s="11"/>
    </row>
    <row collapsed="false" customFormat="false" customHeight="false" hidden="false" ht="13.3" outlineLevel="0" r="81">
      <c r="A81" s="1" t="n">
        <v>70</v>
      </c>
      <c r="B81" s="2" t="n">
        <v>36630.7443</v>
      </c>
      <c r="C81" s="2" t="n">
        <f aca="false">B81*2</f>
        <v>73261.4886</v>
      </c>
      <c r="D81" s="10" t="n">
        <f aca="false">B81/B$244</f>
        <v>0.00134330838101207</v>
      </c>
      <c r="E81" s="11" t="n">
        <f aca="false">C81*0.028</f>
        <v>2051.3216808</v>
      </c>
      <c r="F81" s="2" t="n">
        <f aca="false">IF(C81-200000&gt;0,C81-200000,0)</f>
        <v>0</v>
      </c>
      <c r="G81" s="12" t="n">
        <f aca="false">IF(F81*0.005&lt;1000,0, F81*0.005)</f>
        <v>0</v>
      </c>
      <c r="H81" s="11" t="n">
        <f aca="false">E81-G81</f>
        <v>2051.3216808</v>
      </c>
      <c r="I81" s="11"/>
    </row>
    <row collapsed="false" customFormat="false" customHeight="false" hidden="false" ht="13.3" outlineLevel="0" r="82">
      <c r="A82" s="1" t="n">
        <v>71</v>
      </c>
      <c r="B82" s="2" t="n">
        <v>36036.0008</v>
      </c>
      <c r="C82" s="2" t="n">
        <f aca="false">B82*2</f>
        <v>72072.0016</v>
      </c>
      <c r="D82" s="10" t="n">
        <f aca="false">B82/B$244</f>
        <v>0.00132149817913467</v>
      </c>
      <c r="E82" s="11" t="n">
        <f aca="false">C82*0.028</f>
        <v>2018.0160448</v>
      </c>
      <c r="F82" s="2" t="n">
        <f aca="false">IF(C82-200000&gt;0,C82-200000,0)</f>
        <v>0</v>
      </c>
      <c r="G82" s="12" t="n">
        <f aca="false">IF(F82*0.005&lt;1000,0, F82*0.005)</f>
        <v>0</v>
      </c>
      <c r="H82" s="11" t="n">
        <f aca="false">E82-G82</f>
        <v>2018.0160448</v>
      </c>
      <c r="I82" s="11"/>
    </row>
    <row collapsed="false" customFormat="false" customHeight="false" hidden="false" ht="13.3" outlineLevel="0" r="83">
      <c r="A83" s="1" t="n">
        <v>72</v>
      </c>
      <c r="B83" s="2" t="n">
        <v>34604.8546</v>
      </c>
      <c r="C83" s="2" t="n">
        <f aca="false">B83*2</f>
        <v>69209.7092</v>
      </c>
      <c r="D83" s="10" t="n">
        <f aca="false">B83/B$244</f>
        <v>0.00126901574336518</v>
      </c>
      <c r="E83" s="11" t="n">
        <f aca="false">C83*0.028</f>
        <v>1937.8718576</v>
      </c>
      <c r="F83" s="2" t="n">
        <f aca="false">IF(C83-200000&gt;0,C83-200000,0)</f>
        <v>0</v>
      </c>
      <c r="G83" s="12" t="n">
        <f aca="false">IF(F83*0.005&lt;1000,0, F83*0.005)</f>
        <v>0</v>
      </c>
      <c r="H83" s="11" t="n">
        <f aca="false">E83-G83</f>
        <v>1937.8718576</v>
      </c>
      <c r="I83" s="11"/>
    </row>
    <row collapsed="false" customFormat="false" customHeight="false" hidden="false" ht="13.3" outlineLevel="0" r="84">
      <c r="A84" s="1" t="n">
        <v>73</v>
      </c>
      <c r="B84" s="2" t="n">
        <v>34156.8031</v>
      </c>
      <c r="C84" s="2" t="n">
        <f aca="false">B84*2</f>
        <v>68313.6062</v>
      </c>
      <c r="D84" s="10" t="n">
        <f aca="false">B84/B$244</f>
        <v>0.00125258497335008</v>
      </c>
      <c r="E84" s="11" t="n">
        <f aca="false">C84*0.028</f>
        <v>1912.7809736</v>
      </c>
      <c r="F84" s="2" t="n">
        <f aca="false">IF(C84-200000&gt;0,C84-200000,0)</f>
        <v>0</v>
      </c>
      <c r="G84" s="12" t="n">
        <f aca="false">IF(F84*0.005&lt;1000,0, F84*0.005)</f>
        <v>0</v>
      </c>
      <c r="H84" s="11" t="n">
        <f aca="false">E84-G84</f>
        <v>1912.7809736</v>
      </c>
      <c r="I84" s="11"/>
    </row>
    <row collapsed="false" customFormat="false" customHeight="false" hidden="false" ht="13.3" outlineLevel="0" r="85">
      <c r="A85" s="1" t="n">
        <v>74</v>
      </c>
      <c r="B85" s="2" t="n">
        <v>28126.7878</v>
      </c>
      <c r="C85" s="2" t="n">
        <f aca="false">B85*2</f>
        <v>56253.5756</v>
      </c>
      <c r="D85" s="10" t="n">
        <f aca="false">B85/B$244</f>
        <v>0.00103145460199366</v>
      </c>
      <c r="E85" s="11" t="n">
        <f aca="false">C85*0.028</f>
        <v>1575.1001168</v>
      </c>
      <c r="F85" s="2" t="n">
        <f aca="false">IF(C85-200000&gt;0,C85-200000,0)</f>
        <v>0</v>
      </c>
      <c r="G85" s="12" t="n">
        <f aca="false">IF(F85*0.005&lt;1000,0, F85*0.005)</f>
        <v>0</v>
      </c>
      <c r="H85" s="11" t="n">
        <f aca="false">E85-G85</f>
        <v>1575.1001168</v>
      </c>
      <c r="I85" s="11"/>
    </row>
    <row collapsed="false" customFormat="false" customHeight="false" hidden="false" ht="13.3" outlineLevel="0" r="86">
      <c r="A86" s="1" t="n">
        <v>75</v>
      </c>
      <c r="B86" s="2" t="n">
        <v>26736.9338</v>
      </c>
      <c r="C86" s="2" t="n">
        <f aca="false">B86*2</f>
        <v>53473.8676</v>
      </c>
      <c r="D86" s="10" t="n">
        <f aca="false">B86/B$244</f>
        <v>0.000980486417692173</v>
      </c>
      <c r="E86" s="11" t="n">
        <f aca="false">C86*0.028</f>
        <v>1497.2682928</v>
      </c>
      <c r="F86" s="2" t="n">
        <f aca="false">IF(C86-200000&gt;0,C86-200000,0)</f>
        <v>0</v>
      </c>
      <c r="G86" s="12" t="n">
        <f aca="false">IF(F86*0.005&lt;1000,0, F86*0.005)</f>
        <v>0</v>
      </c>
      <c r="H86" s="11" t="n">
        <f aca="false">E86-G86</f>
        <v>1497.2682928</v>
      </c>
      <c r="I86" s="11"/>
    </row>
    <row collapsed="false" customFormat="false" customHeight="false" hidden="false" ht="13.3" outlineLevel="0" r="87">
      <c r="A87" s="1" t="n">
        <v>76</v>
      </c>
      <c r="B87" s="2" t="n">
        <v>25975.7746</v>
      </c>
      <c r="C87" s="2" t="n">
        <f aca="false">B87*2</f>
        <v>51951.5492</v>
      </c>
      <c r="D87" s="10" t="n">
        <f aca="false">B87/B$244</f>
        <v>0.00095257348411183</v>
      </c>
      <c r="E87" s="11" t="n">
        <f aca="false">C87*0.028</f>
        <v>1454.6433776</v>
      </c>
      <c r="F87" s="2" t="n">
        <f aca="false">IF(C87-200000&gt;0,C87-200000,0)</f>
        <v>0</v>
      </c>
      <c r="G87" s="12" t="n">
        <f aca="false">IF(F87*0.005&lt;1000,0, F87*0.005)</f>
        <v>0</v>
      </c>
      <c r="H87" s="11" t="n">
        <f aca="false">E87-G87</f>
        <v>1454.6433776</v>
      </c>
      <c r="I87" s="11"/>
    </row>
    <row collapsed="false" customFormat="false" customHeight="false" hidden="false" ht="13.3" outlineLevel="0" r="88">
      <c r="A88" s="1" t="n">
        <v>77</v>
      </c>
      <c r="B88" s="2" t="n">
        <v>24174.1444</v>
      </c>
      <c r="C88" s="2" t="n">
        <f aca="false">B88*2</f>
        <v>48348.2888</v>
      </c>
      <c r="D88" s="10" t="n">
        <f aca="false">B88/B$244</f>
        <v>0.000886504803461394</v>
      </c>
      <c r="E88" s="11" t="n">
        <f aca="false">C88*0.028</f>
        <v>1353.7520864</v>
      </c>
      <c r="F88" s="2" t="n">
        <f aca="false">IF(C88-200000&gt;0,C88-200000,0)</f>
        <v>0</v>
      </c>
      <c r="G88" s="12" t="n">
        <f aca="false">IF(F88*0.005&lt;1000,0, F88*0.005)</f>
        <v>0</v>
      </c>
      <c r="H88" s="11" t="n">
        <f aca="false">E88-G88</f>
        <v>1353.7520864</v>
      </c>
      <c r="I88" s="11"/>
    </row>
    <row collapsed="false" customFormat="false" customHeight="false" hidden="false" ht="13.3" outlineLevel="0" r="89">
      <c r="A89" s="1" t="n">
        <v>78</v>
      </c>
      <c r="B89" s="2" t="n">
        <v>24026.7686</v>
      </c>
      <c r="C89" s="2" t="n">
        <f aca="false">B89*2</f>
        <v>48053.5372</v>
      </c>
      <c r="D89" s="10" t="n">
        <f aca="false">B89/B$244</f>
        <v>0.000881100295551945</v>
      </c>
      <c r="E89" s="11" t="n">
        <f aca="false">C89*0.028</f>
        <v>1345.4990416</v>
      </c>
      <c r="F89" s="2" t="n">
        <f aca="false">IF(C89-200000&gt;0,C89-200000,0)</f>
        <v>0</v>
      </c>
      <c r="G89" s="12" t="n">
        <f aca="false">IF(F89*0.005&lt;1000,0, F89*0.005)</f>
        <v>0</v>
      </c>
      <c r="H89" s="11" t="n">
        <f aca="false">E89-G89</f>
        <v>1345.4990416</v>
      </c>
      <c r="I89" s="11"/>
    </row>
    <row collapsed="false" customFormat="false" customHeight="false" hidden="false" ht="13.3" outlineLevel="0" r="90">
      <c r="A90" s="1" t="n">
        <v>79</v>
      </c>
      <c r="B90" s="2" t="n">
        <v>23561.2738</v>
      </c>
      <c r="C90" s="2" t="n">
        <f aca="false">B90*2</f>
        <v>47122.5476</v>
      </c>
      <c r="D90" s="10" t="n">
        <f aca="false">B90/B$244</f>
        <v>0.000864029851636407</v>
      </c>
      <c r="E90" s="11" t="n">
        <f aca="false">C90*0.028</f>
        <v>1319.4313328</v>
      </c>
      <c r="F90" s="2" t="n">
        <f aca="false">IF(C90-200000&gt;0,C90-200000,0)</f>
        <v>0</v>
      </c>
      <c r="G90" s="12" t="n">
        <f aca="false">IF(F90*0.005&lt;1000,0, F90*0.005)</f>
        <v>0</v>
      </c>
      <c r="H90" s="11" t="n">
        <f aca="false">E90-G90</f>
        <v>1319.4313328</v>
      </c>
      <c r="I90" s="11"/>
    </row>
    <row collapsed="false" customFormat="false" customHeight="false" hidden="false" ht="13.3" outlineLevel="0" r="91">
      <c r="A91" s="1" t="n">
        <v>80</v>
      </c>
      <c r="B91" s="2" t="n">
        <v>21613.3944</v>
      </c>
      <c r="C91" s="2" t="n">
        <f aca="false">B91*2</f>
        <v>43226.7888</v>
      </c>
      <c r="D91" s="10" t="n">
        <f aca="false">B91/B$244</f>
        <v>0.000792597977312719</v>
      </c>
      <c r="E91" s="11" t="n">
        <f aca="false">C91*0.028</f>
        <v>1210.3500864</v>
      </c>
      <c r="F91" s="2" t="n">
        <f aca="false">IF(C91-200000&gt;0,C91-200000,0)</f>
        <v>0</v>
      </c>
      <c r="G91" s="12" t="n">
        <f aca="false">IF(F91*0.005&lt;1000,0, F91*0.005)</f>
        <v>0</v>
      </c>
      <c r="H91" s="11" t="n">
        <f aca="false">E91-G91</f>
        <v>1210.3500864</v>
      </c>
      <c r="I91" s="11"/>
    </row>
    <row collapsed="false" customFormat="false" customHeight="false" hidden="false" ht="13.3" outlineLevel="0" r="92">
      <c r="A92" s="1" t="n">
        <v>81</v>
      </c>
      <c r="B92" s="2" t="n">
        <v>21589.0036</v>
      </c>
      <c r="C92" s="2" t="n">
        <f aca="false">B92*2</f>
        <v>43178.0072</v>
      </c>
      <c r="D92" s="10" t="n">
        <f aca="false">B92/B$244</f>
        <v>0.000791703527399519</v>
      </c>
      <c r="E92" s="11" t="n">
        <f aca="false">C92*0.028</f>
        <v>1208.9842016</v>
      </c>
      <c r="F92" s="2" t="n">
        <f aca="false">IF(C92-200000&gt;0,C92-200000,0)</f>
        <v>0</v>
      </c>
      <c r="G92" s="12" t="n">
        <f aca="false">IF(F92*0.005&lt;1000,0, F92*0.005)</f>
        <v>0</v>
      </c>
      <c r="H92" s="11" t="n">
        <f aca="false">E92-G92</f>
        <v>1208.9842016</v>
      </c>
      <c r="I92" s="11"/>
    </row>
    <row collapsed="false" customFormat="false" customHeight="false" hidden="false" ht="13.3" outlineLevel="0" r="93">
      <c r="A93" s="1" t="n">
        <v>82</v>
      </c>
      <c r="B93" s="2" t="n">
        <v>20819.5227</v>
      </c>
      <c r="C93" s="2" t="n">
        <f aca="false">B93*2</f>
        <v>41639.0454</v>
      </c>
      <c r="D93" s="10" t="n">
        <f aca="false">B93/B$244</f>
        <v>0.000763485423679505</v>
      </c>
      <c r="E93" s="11" t="n">
        <f aca="false">C93*0.028</f>
        <v>1165.8932712</v>
      </c>
      <c r="F93" s="2" t="n">
        <f aca="false">IF(C93-200000&gt;0,C93-200000,0)</f>
        <v>0</v>
      </c>
      <c r="G93" s="12" t="n">
        <f aca="false">IF(F93*0.005&lt;1000,0, F93*0.005)</f>
        <v>0</v>
      </c>
      <c r="H93" s="11" t="n">
        <f aca="false">E93-G93</f>
        <v>1165.8932712</v>
      </c>
      <c r="I93" s="11"/>
    </row>
    <row collapsed="false" customFormat="false" customHeight="false" hidden="false" ht="13.3" outlineLevel="0" r="94">
      <c r="A94" s="1" t="n">
        <v>83</v>
      </c>
      <c r="B94" s="2" t="n">
        <v>20757.719</v>
      </c>
      <c r="C94" s="2" t="n">
        <f aca="false">B94*2</f>
        <v>41515.438</v>
      </c>
      <c r="D94" s="10" t="n">
        <f aca="false">B94/B$244</f>
        <v>0.000761218982476246</v>
      </c>
      <c r="E94" s="11" t="n">
        <f aca="false">C94*0.028</f>
        <v>1162.432264</v>
      </c>
      <c r="F94" s="2" t="n">
        <f aca="false">IF(C94-200000&gt;0,C94-200000,0)</f>
        <v>0</v>
      </c>
      <c r="G94" s="12" t="n">
        <f aca="false">IF(F94*0.005&lt;1000,0, F94*0.005)</f>
        <v>0</v>
      </c>
      <c r="H94" s="11" t="n">
        <f aca="false">E94-G94</f>
        <v>1162.432264</v>
      </c>
      <c r="I94" s="11"/>
    </row>
    <row collapsed="false" customFormat="false" customHeight="false" hidden="false" ht="13.3" outlineLevel="0" r="95">
      <c r="A95" s="1" t="n">
        <v>84</v>
      </c>
      <c r="B95" s="2" t="n">
        <v>20453.7316</v>
      </c>
      <c r="C95" s="2" t="n">
        <f aca="false">B95*2</f>
        <v>40907.4632</v>
      </c>
      <c r="D95" s="10" t="n">
        <f aca="false">B95/B$244</f>
        <v>0.000750071274998676</v>
      </c>
      <c r="E95" s="11" t="n">
        <f aca="false">C95*0.028</f>
        <v>1145.4089696</v>
      </c>
      <c r="F95" s="2" t="n">
        <f aca="false">IF(C95-200000&gt;0,C95-200000,0)</f>
        <v>0</v>
      </c>
      <c r="G95" s="12" t="n">
        <f aca="false">IF(F95*0.005&lt;1000,0, F95*0.005)</f>
        <v>0</v>
      </c>
      <c r="H95" s="11" t="n">
        <f aca="false">E95-G95</f>
        <v>1145.4089696</v>
      </c>
      <c r="I95" s="11"/>
    </row>
    <row collapsed="false" customFormat="false" customHeight="false" hidden="false" ht="13.3" outlineLevel="0" r="96">
      <c r="A96" s="1" t="n">
        <v>85</v>
      </c>
      <c r="B96" s="2" t="n">
        <v>20030.5282</v>
      </c>
      <c r="C96" s="2" t="n">
        <f aca="false">B96*2</f>
        <v>40061.0564</v>
      </c>
      <c r="D96" s="10" t="n">
        <f aca="false">B96/B$244</f>
        <v>0.000734551724824185</v>
      </c>
      <c r="E96" s="11" t="n">
        <f aca="false">C96*0.028</f>
        <v>1121.7095792</v>
      </c>
      <c r="F96" s="2" t="n">
        <f aca="false">IF(C96-200000&gt;0,C96-200000,0)</f>
        <v>0</v>
      </c>
      <c r="G96" s="12" t="n">
        <f aca="false">IF(F96*0.005&lt;1000,0, F96*0.005)</f>
        <v>0</v>
      </c>
      <c r="H96" s="11" t="n">
        <f aca="false">E96-G96</f>
        <v>1121.7095792</v>
      </c>
      <c r="I96" s="11"/>
    </row>
    <row collapsed="false" customFormat="false" customHeight="false" hidden="false" ht="13.3" outlineLevel="0" r="97">
      <c r="A97" s="1" t="n">
        <v>86</v>
      </c>
      <c r="B97" s="2" t="n">
        <v>19280.9963</v>
      </c>
      <c r="C97" s="2" t="n">
        <f aca="false">B97*2</f>
        <v>38561.9926</v>
      </c>
      <c r="D97" s="10" t="n">
        <f aca="false">B97/B$244</f>
        <v>0.000707065183058614</v>
      </c>
      <c r="E97" s="11" t="n">
        <f aca="false">C97*0.028</f>
        <v>1079.7357928</v>
      </c>
      <c r="F97" s="2" t="n">
        <f aca="false">IF(C97-200000&gt;0,C97-200000,0)</f>
        <v>0</v>
      </c>
      <c r="G97" s="12" t="n">
        <f aca="false">IF(F97*0.005&lt;1000,0, F97*0.005)</f>
        <v>0</v>
      </c>
      <c r="H97" s="11" t="n">
        <f aca="false">E97-G97</f>
        <v>1079.7357928</v>
      </c>
      <c r="I97" s="11"/>
    </row>
    <row collapsed="false" customFormat="false" customHeight="false" hidden="false" ht="13.3" outlineLevel="0" r="98">
      <c r="A98" s="1" t="n">
        <v>87</v>
      </c>
      <c r="B98" s="2" t="n">
        <v>18749.5586</v>
      </c>
      <c r="C98" s="2" t="n">
        <f aca="false">B98*2</f>
        <v>37499.1172</v>
      </c>
      <c r="D98" s="10" t="n">
        <f aca="false">B98/B$244</f>
        <v>0.000687576506810346</v>
      </c>
      <c r="E98" s="11" t="n">
        <f aca="false">C98*0.028</f>
        <v>1049.9752816</v>
      </c>
      <c r="F98" s="2" t="n">
        <f aca="false">IF(C98-200000&gt;0,C98-200000,0)</f>
        <v>0</v>
      </c>
      <c r="G98" s="12" t="n">
        <f aca="false">IF(F98*0.005&lt;1000,0, F98*0.005)</f>
        <v>0</v>
      </c>
      <c r="H98" s="11" t="n">
        <f aca="false">E98-G98</f>
        <v>1049.9752816</v>
      </c>
      <c r="I98" s="11"/>
    </row>
    <row collapsed="false" customFormat="false" customHeight="false" hidden="false" ht="13.3" outlineLevel="0" r="99">
      <c r="A99" s="1" t="n">
        <v>88</v>
      </c>
      <c r="B99" s="2" t="n">
        <v>16172.554</v>
      </c>
      <c r="C99" s="2" t="n">
        <f aca="false">B99*2</f>
        <v>32345.108</v>
      </c>
      <c r="D99" s="10" t="n">
        <f aca="false">B99/B$244</f>
        <v>0.000593073598304426</v>
      </c>
      <c r="E99" s="11" t="n">
        <f aca="false">C99*0.028</f>
        <v>905.663024</v>
      </c>
      <c r="F99" s="2" t="n">
        <f aca="false">IF(C99-200000&gt;0,C99-200000,0)</f>
        <v>0</v>
      </c>
      <c r="G99" s="12" t="n">
        <f aca="false">IF(F99*0.005&lt;1000,0, F99*0.005)</f>
        <v>0</v>
      </c>
      <c r="H99" s="11" t="n">
        <f aca="false">E99-G99</f>
        <v>905.663024</v>
      </c>
      <c r="I99" s="11"/>
    </row>
    <row collapsed="false" customFormat="false" customHeight="false" hidden="false" ht="13.3" outlineLevel="0" r="100">
      <c r="A100" s="1" t="n">
        <v>89</v>
      </c>
      <c r="B100" s="2" t="n">
        <v>15900.5888</v>
      </c>
      <c r="C100" s="2" t="n">
        <f aca="false">B100*2</f>
        <v>31801.1776</v>
      </c>
      <c r="D100" s="10" t="n">
        <f aca="false">B100/B$244</f>
        <v>0.000583100196467117</v>
      </c>
      <c r="E100" s="11" t="n">
        <f aca="false">C100*0.028</f>
        <v>890.4329728</v>
      </c>
      <c r="F100" s="2" t="n">
        <f aca="false">IF(C100-200000&gt;0,C100-200000,0)</f>
        <v>0</v>
      </c>
      <c r="G100" s="12" t="n">
        <f aca="false">IF(F100*0.005&lt;1000,0, F100*0.005)</f>
        <v>0</v>
      </c>
      <c r="H100" s="11" t="n">
        <f aca="false">E100-G100</f>
        <v>890.4329728</v>
      </c>
      <c r="I100" s="11"/>
    </row>
    <row collapsed="false" customFormat="false" customHeight="false" hidden="false" ht="13.3" outlineLevel="0" r="101">
      <c r="A101" s="1" t="n">
        <v>90</v>
      </c>
      <c r="B101" s="2" t="n">
        <v>13816.511</v>
      </c>
      <c r="C101" s="2" t="n">
        <f aca="false">B101*2</f>
        <v>27633.022</v>
      </c>
      <c r="D101" s="10" t="n">
        <f aca="false">B101/B$244</f>
        <v>0.000506673707491265</v>
      </c>
      <c r="E101" s="11" t="n">
        <f aca="false">C101*0.028</f>
        <v>773.724616</v>
      </c>
      <c r="F101" s="2" t="n">
        <f aca="false">IF(C101-200000&gt;0,C101-200000,0)</f>
        <v>0</v>
      </c>
      <c r="G101" s="12" t="n">
        <f aca="false">IF(F101*0.005&lt;1000,0, F101*0.005)</f>
        <v>0</v>
      </c>
      <c r="H101" s="11" t="n">
        <f aca="false">E101-G101</f>
        <v>773.724616</v>
      </c>
      <c r="I101" s="11"/>
    </row>
    <row collapsed="false" customFormat="false" customHeight="false" hidden="false" ht="13.3" outlineLevel="0" r="102">
      <c r="A102" s="1" t="n">
        <v>91</v>
      </c>
      <c r="B102" s="2" t="n">
        <v>12836.4242</v>
      </c>
      <c r="C102" s="2" t="n">
        <f aca="false">B102*2</f>
        <v>25672.8484</v>
      </c>
      <c r="D102" s="10" t="n">
        <f aca="false">B102/B$244</f>
        <v>0.00047073234627357</v>
      </c>
      <c r="E102" s="11" t="n">
        <f aca="false">C102*0.028</f>
        <v>718.8397552</v>
      </c>
      <c r="F102" s="2" t="n">
        <f aca="false">IF(C102-200000&gt;0,C102-200000,0)</f>
        <v>0</v>
      </c>
      <c r="G102" s="12" t="n">
        <f aca="false">IF(F102*0.005&lt;1000,0, F102*0.005)</f>
        <v>0</v>
      </c>
      <c r="H102" s="11" t="n">
        <f aca="false">E102-G102</f>
        <v>718.8397552</v>
      </c>
      <c r="I102" s="11"/>
    </row>
    <row collapsed="false" customFormat="false" customHeight="false" hidden="false" ht="13.3" outlineLevel="0" r="103">
      <c r="A103" s="1" t="n">
        <v>92</v>
      </c>
      <c r="B103" s="2" t="n">
        <v>11823.8925</v>
      </c>
      <c r="C103" s="2" t="n">
        <f aca="false">B103*2</f>
        <v>23647.785</v>
      </c>
      <c r="D103" s="10" t="n">
        <f aca="false">B103/B$244</f>
        <v>0.000433601178325929</v>
      </c>
      <c r="E103" s="11" t="n">
        <f aca="false">C103*0.028</f>
        <v>662.13798</v>
      </c>
      <c r="F103" s="2" t="n">
        <f aca="false">IF(C103-200000&gt;0,C103-200000,0)</f>
        <v>0</v>
      </c>
      <c r="G103" s="12" t="n">
        <f aca="false">IF(F103*0.005&lt;1000,0, F103*0.005)</f>
        <v>0</v>
      </c>
      <c r="H103" s="11" t="n">
        <f aca="false">E103-G103</f>
        <v>662.13798</v>
      </c>
      <c r="I103" s="11"/>
    </row>
    <row collapsed="false" customFormat="false" customHeight="false" hidden="false" ht="13.3" outlineLevel="0" r="104">
      <c r="A104" s="1" t="n">
        <v>93</v>
      </c>
      <c r="B104" s="2" t="n">
        <v>11292.4376</v>
      </c>
      <c r="C104" s="2" t="n">
        <f aca="false">B104*2</f>
        <v>22584.8752</v>
      </c>
      <c r="D104" s="10" t="n">
        <f aca="false">B104/B$244</f>
        <v>0.000414111871325963</v>
      </c>
      <c r="E104" s="11" t="n">
        <f aca="false">C104*0.028</f>
        <v>632.3765056</v>
      </c>
      <c r="F104" s="2" t="n">
        <f aca="false">IF(C104-200000&gt;0,C104-200000,0)</f>
        <v>0</v>
      </c>
      <c r="G104" s="12" t="n">
        <f aca="false">IF(F104*0.005&lt;1000,0, F104*0.005)</f>
        <v>0</v>
      </c>
      <c r="H104" s="11" t="n">
        <f aca="false">E104-G104</f>
        <v>632.3765056</v>
      </c>
      <c r="I104" s="11"/>
    </row>
    <row collapsed="false" customFormat="false" customHeight="false" hidden="false" ht="13.3" outlineLevel="0" r="105">
      <c r="A105" s="1" t="n">
        <v>94</v>
      </c>
      <c r="B105" s="2" t="n">
        <v>11089.3148</v>
      </c>
      <c r="C105" s="2" t="n">
        <f aca="false">B105*2</f>
        <v>22178.6296</v>
      </c>
      <c r="D105" s="10" t="n">
        <f aca="false">B105/B$244</f>
        <v>0.000406663031155532</v>
      </c>
      <c r="E105" s="11" t="n">
        <f aca="false">C105*0.028</f>
        <v>621.0016288</v>
      </c>
      <c r="F105" s="2" t="n">
        <f aca="false">IF(C105-200000&gt;0,C105-200000,0)</f>
        <v>0</v>
      </c>
      <c r="G105" s="12" t="n">
        <f aca="false">IF(F105*0.005&lt;1000,0, F105*0.005)</f>
        <v>0</v>
      </c>
      <c r="H105" s="11" t="n">
        <f aca="false">E105-G105</f>
        <v>621.0016288</v>
      </c>
      <c r="I105" s="11"/>
    </row>
    <row collapsed="false" customFormat="false" customHeight="false" hidden="false" ht="13.3" outlineLevel="0" r="106">
      <c r="A106" s="1" t="n">
        <v>95</v>
      </c>
      <c r="B106" s="2" t="n">
        <v>10595.2451</v>
      </c>
      <c r="C106" s="2" t="n">
        <f aca="false">B106*2</f>
        <v>21190.4902</v>
      </c>
      <c r="D106" s="10" t="n">
        <f aca="false">B106/B$244</f>
        <v>0.000388544699642019</v>
      </c>
      <c r="E106" s="11" t="n">
        <f aca="false">C106*0.028</f>
        <v>593.3337256</v>
      </c>
      <c r="F106" s="2" t="n">
        <f aca="false">IF(C106-200000&gt;0,C106-200000,0)</f>
        <v>0</v>
      </c>
      <c r="G106" s="12" t="n">
        <f aca="false">IF(F106*0.005&lt;1000,0, F106*0.005)</f>
        <v>0</v>
      </c>
      <c r="H106" s="11" t="n">
        <f aca="false">E106-G106</f>
        <v>593.3337256</v>
      </c>
      <c r="I106" s="11"/>
    </row>
    <row collapsed="false" customFormat="false" customHeight="false" hidden="false" ht="13.3" outlineLevel="0" r="107">
      <c r="A107" s="1" t="n">
        <v>96</v>
      </c>
      <c r="B107" s="2" t="n">
        <v>8882.7506</v>
      </c>
      <c r="C107" s="2" t="n">
        <f aca="false">B107*2</f>
        <v>17765.5012</v>
      </c>
      <c r="D107" s="10" t="n">
        <f aca="false">B107/B$244</f>
        <v>0.000325744768648341</v>
      </c>
      <c r="E107" s="11" t="n">
        <f aca="false">C107*0.028</f>
        <v>497.4340336</v>
      </c>
      <c r="F107" s="2" t="n">
        <f aca="false">IF(C107-200000&gt;0,C107-200000,0)</f>
        <v>0</v>
      </c>
      <c r="G107" s="12" t="n">
        <f aca="false">IF(F107*0.005&lt;1000,0, F107*0.005)</f>
        <v>0</v>
      </c>
      <c r="H107" s="11" t="n">
        <f aca="false">E107-G107</f>
        <v>497.4340336</v>
      </c>
      <c r="I107" s="11"/>
    </row>
    <row collapsed="false" customFormat="false" customHeight="false" hidden="false" ht="13.3" outlineLevel="0" r="108">
      <c r="A108" s="1" t="n">
        <v>97</v>
      </c>
      <c r="B108" s="2" t="n">
        <v>8620.8672</v>
      </c>
      <c r="C108" s="2" t="n">
        <f aca="false">B108*2</f>
        <v>17241.7344</v>
      </c>
      <c r="D108" s="10" t="n">
        <f aca="false">B108/B$244</f>
        <v>0.000316141082652041</v>
      </c>
      <c r="E108" s="11" t="n">
        <f aca="false">C108*0.028</f>
        <v>482.7685632</v>
      </c>
      <c r="F108" s="2" t="n">
        <f aca="false">IF(C108-200000&gt;0,C108-200000,0)</f>
        <v>0</v>
      </c>
      <c r="G108" s="12" t="n">
        <f aca="false">IF(F108*0.005&lt;1000,0, F108*0.005)</f>
        <v>0</v>
      </c>
      <c r="H108" s="11" t="n">
        <f aca="false">E108-G108</f>
        <v>482.7685632</v>
      </c>
      <c r="I108" s="11"/>
    </row>
    <row collapsed="false" customFormat="false" customHeight="false" hidden="false" ht="13.3" outlineLevel="0" r="109">
      <c r="A109" s="1" t="n">
        <v>98</v>
      </c>
      <c r="B109" s="2" t="n">
        <v>8530.2028</v>
      </c>
      <c r="C109" s="2" t="n">
        <f aca="false">B109*2</f>
        <v>17060.4056</v>
      </c>
      <c r="D109" s="10" t="n">
        <f aca="false">B109/B$244</f>
        <v>0.000312816273104575</v>
      </c>
      <c r="E109" s="11" t="n">
        <f aca="false">C109*0.028</f>
        <v>477.6913568</v>
      </c>
      <c r="F109" s="2" t="n">
        <f aca="false">IF(C109-200000&gt;0,C109-200000,0)</f>
        <v>0</v>
      </c>
      <c r="G109" s="12" t="n">
        <f aca="false">IF(F109*0.005&lt;1000,0, F109*0.005)</f>
        <v>0</v>
      </c>
      <c r="H109" s="11" t="n">
        <f aca="false">E109-G109</f>
        <v>477.6913568</v>
      </c>
      <c r="I109" s="11"/>
    </row>
    <row collapsed="false" customFormat="false" customHeight="false" hidden="false" ht="13.3" outlineLevel="0" r="110">
      <c r="A110" s="1" t="n">
        <v>99</v>
      </c>
      <c r="B110" s="2" t="n">
        <v>8473.539</v>
      </c>
      <c r="C110" s="2" t="n">
        <f aca="false">B110*2</f>
        <v>16947.078</v>
      </c>
      <c r="D110" s="10" t="n">
        <f aca="false">B110/B$244</f>
        <v>0.000310738320311244</v>
      </c>
      <c r="E110" s="11" t="n">
        <f aca="false">C110*0.028</f>
        <v>474.518184</v>
      </c>
      <c r="F110" s="2" t="n">
        <f aca="false">IF(C110-200000&gt;0,C110-200000,0)</f>
        <v>0</v>
      </c>
      <c r="G110" s="12" t="n">
        <f aca="false">IF(F110*0.005&lt;1000,0, F110*0.005)</f>
        <v>0</v>
      </c>
      <c r="H110" s="11" t="n">
        <f aca="false">E110-G110</f>
        <v>474.518184</v>
      </c>
      <c r="I110" s="11"/>
    </row>
    <row collapsed="false" customFormat="false" customHeight="false" hidden="false" ht="13.3" outlineLevel="0" r="111">
      <c r="A111" s="1" t="n">
        <v>100</v>
      </c>
      <c r="B111" s="2" t="n">
        <v>8136.7676</v>
      </c>
      <c r="C111" s="2" t="n">
        <f aca="false">B111*2</f>
        <v>16273.5352</v>
      </c>
      <c r="D111" s="10" t="n">
        <f aca="false">B111/B$244</f>
        <v>0.000298388370760664</v>
      </c>
      <c r="E111" s="11" t="n">
        <f aca="false">C111*0.028</f>
        <v>455.6589856</v>
      </c>
      <c r="F111" s="2" t="n">
        <f aca="false">IF(C111-200000&gt;0,C111-200000,0)</f>
        <v>0</v>
      </c>
      <c r="G111" s="12" t="n">
        <f aca="false">IF(F111*0.005&lt;1000,0, F111*0.005)</f>
        <v>0</v>
      </c>
      <c r="H111" s="11" t="n">
        <f aca="false">E111-G111</f>
        <v>455.6589856</v>
      </c>
      <c r="I111" s="11"/>
    </row>
    <row collapsed="false" customFormat="false" customHeight="false" hidden="false" ht="13.3" outlineLevel="0" r="112">
      <c r="A112" s="1" t="n">
        <v>101</v>
      </c>
      <c r="B112" s="2" t="n">
        <v>7711.7795</v>
      </c>
      <c r="C112" s="2" t="n">
        <f aca="false">B112*2</f>
        <v>15423.559</v>
      </c>
      <c r="D112" s="10" t="n">
        <f aca="false">B112/B$244</f>
        <v>0.00028280337276322</v>
      </c>
      <c r="E112" s="11" t="n">
        <f aca="false">C112*0.028</f>
        <v>431.859652</v>
      </c>
      <c r="F112" s="2" t="n">
        <f aca="false">IF(C112-200000&gt;0,C112-200000,0)</f>
        <v>0</v>
      </c>
      <c r="G112" s="12" t="n">
        <f aca="false">IF(F112*0.005&lt;1000,0, F112*0.005)</f>
        <v>0</v>
      </c>
      <c r="H112" s="11" t="n">
        <f aca="false">E112-G112</f>
        <v>431.859652</v>
      </c>
      <c r="I112" s="11"/>
    </row>
    <row collapsed="false" customFormat="false" customHeight="false" hidden="false" ht="13.3" outlineLevel="0" r="113">
      <c r="A113" s="1" t="n">
        <v>102</v>
      </c>
      <c r="B113" s="2" t="n">
        <v>7661.9473</v>
      </c>
      <c r="C113" s="2" t="n">
        <f aca="false">B113*2</f>
        <v>15323.8946</v>
      </c>
      <c r="D113" s="10" t="n">
        <f aca="false">B113/B$244</f>
        <v>0.000280975945743009</v>
      </c>
      <c r="E113" s="11" t="n">
        <f aca="false">C113*0.028</f>
        <v>429.0690488</v>
      </c>
      <c r="F113" s="2" t="n">
        <f aca="false">IF(C113-200000&gt;0,C113-200000,0)</f>
        <v>0</v>
      </c>
      <c r="G113" s="12" t="n">
        <f aca="false">IF(F113*0.005&lt;1000,0, F113*0.005)</f>
        <v>0</v>
      </c>
      <c r="H113" s="11" t="n">
        <f aca="false">E113-G113</f>
        <v>429.0690488</v>
      </c>
      <c r="I113" s="11"/>
    </row>
    <row collapsed="false" customFormat="false" customHeight="false" hidden="false" ht="13.3" outlineLevel="0" r="114">
      <c r="A114" s="1" t="n">
        <v>103</v>
      </c>
      <c r="B114" s="2" t="n">
        <v>7410.265</v>
      </c>
      <c r="C114" s="2" t="n">
        <f aca="false">B114*2</f>
        <v>14820.53</v>
      </c>
      <c r="D114" s="10" t="n">
        <f aca="false">B114/B$244</f>
        <v>0.000271746350510831</v>
      </c>
      <c r="E114" s="11" t="n">
        <f aca="false">C114*0.028</f>
        <v>414.97484</v>
      </c>
      <c r="F114" s="2" t="n">
        <f aca="false">IF(C114-200000&gt;0,C114-200000,0)</f>
        <v>0</v>
      </c>
      <c r="G114" s="12" t="n">
        <f aca="false">IF(F114*0.005&lt;1000,0, F114*0.005)</f>
        <v>0</v>
      </c>
      <c r="H114" s="11" t="n">
        <f aca="false">E114-G114</f>
        <v>414.97484</v>
      </c>
      <c r="I114" s="11"/>
    </row>
    <row collapsed="false" customFormat="false" customHeight="false" hidden="false" ht="13.3" outlineLevel="0" r="115">
      <c r="A115" s="1" t="n">
        <v>104</v>
      </c>
      <c r="B115" s="2" t="n">
        <v>7387.8318</v>
      </c>
      <c r="C115" s="2" t="n">
        <f aca="false">B115*2</f>
        <v>14775.6636</v>
      </c>
      <c r="D115" s="10" t="n">
        <f aca="false">B115/B$244</f>
        <v>0.00027092368894201</v>
      </c>
      <c r="E115" s="11" t="n">
        <f aca="false">C115*0.028</f>
        <v>413.7185808</v>
      </c>
      <c r="F115" s="2" t="n">
        <f aca="false">IF(C115-200000&gt;0,C115-200000,0)</f>
        <v>0</v>
      </c>
      <c r="G115" s="12" t="n">
        <f aca="false">IF(F115*0.005&lt;1000,0, F115*0.005)</f>
        <v>0</v>
      </c>
      <c r="H115" s="11" t="n">
        <f aca="false">E115-G115</f>
        <v>413.7185808</v>
      </c>
      <c r="I115" s="11"/>
    </row>
    <row collapsed="false" customFormat="false" customHeight="false" hidden="false" ht="13.3" outlineLevel="0" r="116">
      <c r="A116" s="1" t="n">
        <v>105</v>
      </c>
      <c r="B116" s="2" t="n">
        <v>7333.9183</v>
      </c>
      <c r="C116" s="2" t="n">
        <f aca="false">B116*2</f>
        <v>14667.8366</v>
      </c>
      <c r="D116" s="10" t="n">
        <f aca="false">B116/B$244</f>
        <v>0.000268946594078565</v>
      </c>
      <c r="E116" s="11" t="n">
        <f aca="false">C116*0.028</f>
        <v>410.6994248</v>
      </c>
      <c r="F116" s="2" t="n">
        <f aca="false">IF(C116-200000&gt;0,C116-200000,0)</f>
        <v>0</v>
      </c>
      <c r="G116" s="12" t="n">
        <f aca="false">IF(F116*0.005&lt;1000,0, F116*0.005)</f>
        <v>0</v>
      </c>
      <c r="H116" s="11" t="n">
        <f aca="false">E116-G116</f>
        <v>410.6994248</v>
      </c>
      <c r="I116" s="11"/>
    </row>
    <row collapsed="false" customFormat="false" customHeight="false" hidden="false" ht="13.3" outlineLevel="0" r="117">
      <c r="A117" s="1" t="n">
        <v>106</v>
      </c>
      <c r="B117" s="2" t="n">
        <v>7239.849</v>
      </c>
      <c r="C117" s="2" t="n">
        <f aca="false">B117*2</f>
        <v>14479.698</v>
      </c>
      <c r="D117" s="10" t="n">
        <f aca="false">B117/B$244</f>
        <v>0.000265496921365092</v>
      </c>
      <c r="E117" s="11" t="n">
        <f aca="false">C117*0.028</f>
        <v>405.431544</v>
      </c>
      <c r="F117" s="2" t="n">
        <f aca="false">IF(C117-200000&gt;0,C117-200000,0)</f>
        <v>0</v>
      </c>
      <c r="G117" s="12" t="n">
        <f aca="false">IF(F117*0.005&lt;1000,0, F117*0.005)</f>
        <v>0</v>
      </c>
      <c r="H117" s="11" t="n">
        <f aca="false">E117-G117</f>
        <v>405.431544</v>
      </c>
      <c r="I117" s="11"/>
    </row>
    <row collapsed="false" customFormat="false" customHeight="false" hidden="false" ht="13.3" outlineLevel="0" r="118">
      <c r="A118" s="1" t="n">
        <v>107</v>
      </c>
      <c r="B118" s="2" t="n">
        <v>7156.1011</v>
      </c>
      <c r="C118" s="2" t="n">
        <f aca="false">B118*2</f>
        <v>14312.2022</v>
      </c>
      <c r="D118" s="10" t="n">
        <f aca="false">B118/B$244</f>
        <v>0.000262425751010462</v>
      </c>
      <c r="E118" s="11" t="n">
        <f aca="false">C118*0.028</f>
        <v>400.7416616</v>
      </c>
      <c r="F118" s="2" t="n">
        <f aca="false">IF(C118-200000&gt;0,C118-200000,0)</f>
        <v>0</v>
      </c>
      <c r="G118" s="12" t="n">
        <f aca="false">IF(F118*0.005&lt;1000,0, F118*0.005)</f>
        <v>0</v>
      </c>
      <c r="H118" s="11" t="n">
        <f aca="false">E118-G118</f>
        <v>400.7416616</v>
      </c>
      <c r="I118" s="11"/>
    </row>
    <row collapsed="false" customFormat="false" customHeight="false" hidden="false" ht="13.3" outlineLevel="0" r="119">
      <c r="A119" s="1" t="n">
        <v>108</v>
      </c>
      <c r="B119" s="2" t="n">
        <v>7142.0589</v>
      </c>
      <c r="C119" s="2" t="n">
        <f aca="false">B119*2</f>
        <v>14284.1178</v>
      </c>
      <c r="D119" s="10" t="n">
        <f aca="false">B119/B$244</f>
        <v>0.000261910800923908</v>
      </c>
      <c r="E119" s="11" t="n">
        <f aca="false">C119*0.028</f>
        <v>399.9552984</v>
      </c>
      <c r="F119" s="2" t="n">
        <f aca="false">IF(C119-200000&gt;0,C119-200000,0)</f>
        <v>0</v>
      </c>
      <c r="G119" s="12" t="n">
        <f aca="false">IF(F119*0.005&lt;1000,0, F119*0.005)</f>
        <v>0</v>
      </c>
      <c r="H119" s="11" t="n">
        <f aca="false">E119-G119</f>
        <v>399.9552984</v>
      </c>
      <c r="I119" s="11"/>
    </row>
    <row collapsed="false" customFormat="false" customHeight="false" hidden="false" ht="13.3" outlineLevel="0" r="120">
      <c r="A120" s="1" t="n">
        <v>109</v>
      </c>
      <c r="B120" s="2" t="n">
        <v>7079.8902</v>
      </c>
      <c r="C120" s="2" t="n">
        <f aca="false">B120*2</f>
        <v>14159.7804</v>
      </c>
      <c r="D120" s="10" t="n">
        <f aca="false">B120/B$244</f>
        <v>0.000259630974582879</v>
      </c>
      <c r="E120" s="11" t="n">
        <f aca="false">C120*0.028</f>
        <v>396.4738512</v>
      </c>
      <c r="F120" s="2" t="n">
        <f aca="false">IF(C120-200000&gt;0,C120-200000,0)</f>
        <v>0</v>
      </c>
      <c r="G120" s="12" t="n">
        <f aca="false">IF(F120*0.005&lt;1000,0, F120*0.005)</f>
        <v>0</v>
      </c>
      <c r="H120" s="11" t="n">
        <f aca="false">E120-G120</f>
        <v>396.4738512</v>
      </c>
      <c r="I120" s="11"/>
    </row>
    <row collapsed="false" customFormat="false" customHeight="false" hidden="false" ht="13.3" outlineLevel="0" r="121">
      <c r="A121" s="1" t="n">
        <v>110</v>
      </c>
      <c r="B121" s="2" t="n">
        <v>6745.1608</v>
      </c>
      <c r="C121" s="2" t="n">
        <f aca="false">B121*2</f>
        <v>13490.3216</v>
      </c>
      <c r="D121" s="10" t="n">
        <f aca="false">B121/B$244</f>
        <v>0.000247355908460591</v>
      </c>
      <c r="E121" s="11" t="n">
        <f aca="false">C121*0.028</f>
        <v>377.7290048</v>
      </c>
      <c r="F121" s="2" t="n">
        <f aca="false">IF(C121-200000&gt;0,C121-200000,0)</f>
        <v>0</v>
      </c>
      <c r="G121" s="12" t="n">
        <f aca="false">IF(F121*0.005&lt;1000,0, F121*0.005)</f>
        <v>0</v>
      </c>
      <c r="H121" s="11" t="n">
        <f aca="false">E121-G121</f>
        <v>377.7290048</v>
      </c>
      <c r="I121" s="11"/>
    </row>
    <row collapsed="false" customFormat="false" customHeight="false" hidden="false" ht="13.3" outlineLevel="0" r="122">
      <c r="A122" s="1" t="n">
        <v>111</v>
      </c>
      <c r="B122" s="2" t="n">
        <v>6398.0023</v>
      </c>
      <c r="C122" s="2" t="n">
        <f aca="false">B122*2</f>
        <v>12796.0046</v>
      </c>
      <c r="D122" s="10" t="n">
        <f aca="false">B122/B$244</f>
        <v>0.000234625047226368</v>
      </c>
      <c r="E122" s="11" t="n">
        <f aca="false">C122*0.028</f>
        <v>358.2881288</v>
      </c>
      <c r="F122" s="2" t="n">
        <f aca="false">IF(C122-200000&gt;0,C122-200000,0)</f>
        <v>0</v>
      </c>
      <c r="G122" s="12" t="n">
        <f aca="false">IF(F122*0.005&lt;1000,0, F122*0.005)</f>
        <v>0</v>
      </c>
      <c r="H122" s="11" t="n">
        <f aca="false">E122-G122</f>
        <v>358.2881288</v>
      </c>
      <c r="I122" s="11"/>
    </row>
    <row collapsed="false" customFormat="false" customHeight="false" hidden="false" ht="13.3" outlineLevel="0" r="123">
      <c r="A123" s="1" t="n">
        <v>112</v>
      </c>
      <c r="B123" s="2" t="n">
        <v>6187.9503</v>
      </c>
      <c r="C123" s="2" t="n">
        <f aca="false">B123*2</f>
        <v>12375.9006</v>
      </c>
      <c r="D123" s="10" t="n">
        <f aca="false">B123/B$244</f>
        <v>0.000226922102133649</v>
      </c>
      <c r="E123" s="11" t="n">
        <f aca="false">C123*0.028</f>
        <v>346.5252168</v>
      </c>
      <c r="F123" s="2" t="n">
        <f aca="false">IF(C123-200000&gt;0,C123-200000,0)</f>
        <v>0</v>
      </c>
      <c r="G123" s="12" t="n">
        <f aca="false">IF(F123*0.005&lt;1000,0, F123*0.005)</f>
        <v>0</v>
      </c>
      <c r="H123" s="11" t="n">
        <f aca="false">E123-G123</f>
        <v>346.5252168</v>
      </c>
      <c r="I123" s="11"/>
    </row>
    <row collapsed="false" customFormat="false" customHeight="false" hidden="false" ht="13.3" outlineLevel="0" r="124">
      <c r="A124" s="1" t="n">
        <v>113</v>
      </c>
      <c r="B124" s="2" t="n">
        <v>6061.6951</v>
      </c>
      <c r="C124" s="2" t="n">
        <f aca="false">B124*2</f>
        <v>12123.3902</v>
      </c>
      <c r="D124" s="10" t="n">
        <f aca="false">B124/B$244</f>
        <v>0.000222292120637303</v>
      </c>
      <c r="E124" s="11" t="n">
        <f aca="false">C124*0.028</f>
        <v>339.4549256</v>
      </c>
      <c r="F124" s="2" t="n">
        <f aca="false">IF(C124-200000&gt;0,C124-200000,0)</f>
        <v>0</v>
      </c>
      <c r="G124" s="12" t="n">
        <f aca="false">IF(F124*0.005&lt;1000,0, F124*0.005)</f>
        <v>0</v>
      </c>
      <c r="H124" s="11" t="n">
        <f aca="false">E124-G124</f>
        <v>339.4549256</v>
      </c>
      <c r="I124" s="11"/>
    </row>
    <row collapsed="false" customFormat="false" customHeight="false" hidden="false" ht="13.3" outlineLevel="0" r="125">
      <c r="A125" s="1" t="n">
        <v>114</v>
      </c>
      <c r="B125" s="2" t="n">
        <v>5978.7556</v>
      </c>
      <c r="C125" s="2" t="n">
        <f aca="false">B125*2</f>
        <v>11957.5112</v>
      </c>
      <c r="D125" s="10" t="n">
        <f aca="false">B125/B$244</f>
        <v>0.000219250595612464</v>
      </c>
      <c r="E125" s="11" t="n">
        <f aca="false">C125*0.028</f>
        <v>334.8103136</v>
      </c>
      <c r="F125" s="2" t="n">
        <f aca="false">IF(C125-200000&gt;0,C125-200000,0)</f>
        <v>0</v>
      </c>
      <c r="G125" s="12" t="n">
        <f aca="false">IF(F125*0.005&lt;1000,0, F125*0.005)</f>
        <v>0</v>
      </c>
      <c r="H125" s="11" t="n">
        <f aca="false">E125-G125</f>
        <v>334.8103136</v>
      </c>
      <c r="I125" s="11"/>
    </row>
    <row collapsed="false" customFormat="false" customHeight="false" hidden="false" ht="13.3" outlineLevel="0" r="126">
      <c r="A126" s="1" t="n">
        <v>115</v>
      </c>
      <c r="B126" s="2" t="n">
        <v>5824.0708</v>
      </c>
      <c r="C126" s="2" t="n">
        <f aca="false">B126*2</f>
        <v>11648.1416</v>
      </c>
      <c r="D126" s="10" t="n">
        <f aca="false">B126/B$244</f>
        <v>0.000213578054903124</v>
      </c>
      <c r="E126" s="11" t="n">
        <f aca="false">C126*0.028</f>
        <v>326.1479648</v>
      </c>
      <c r="F126" s="2" t="n">
        <f aca="false">IF(C126-200000&gt;0,C126-200000,0)</f>
        <v>0</v>
      </c>
      <c r="G126" s="12" t="n">
        <f aca="false">IF(F126*0.005&lt;1000,0, F126*0.005)</f>
        <v>0</v>
      </c>
      <c r="H126" s="11" t="n">
        <f aca="false">E126-G126</f>
        <v>326.1479648</v>
      </c>
      <c r="I126" s="11"/>
    </row>
    <row collapsed="false" customFormat="false" customHeight="false" hidden="false" ht="13.3" outlineLevel="0" r="127">
      <c r="A127" s="1" t="n">
        <v>116</v>
      </c>
      <c r="B127" s="2" t="n">
        <v>5815.041</v>
      </c>
      <c r="C127" s="2" t="n">
        <f aca="false">B127*2</f>
        <v>11630.082</v>
      </c>
      <c r="D127" s="10" t="n">
        <f aca="false">B127/B$244</f>
        <v>0.00021324691759618</v>
      </c>
      <c r="E127" s="11" t="n">
        <f aca="false">C127*0.028</f>
        <v>325.642296</v>
      </c>
      <c r="F127" s="2" t="n">
        <f aca="false">IF(C127-200000&gt;0,C127-200000,0)</f>
        <v>0</v>
      </c>
      <c r="G127" s="12" t="n">
        <f aca="false">IF(F127*0.005&lt;1000,0, F127*0.005)</f>
        <v>0</v>
      </c>
      <c r="H127" s="11" t="n">
        <f aca="false">E127-G127</f>
        <v>325.642296</v>
      </c>
      <c r="I127" s="11"/>
    </row>
    <row collapsed="false" customFormat="false" customHeight="false" hidden="false" ht="13.3" outlineLevel="0" r="128">
      <c r="A128" s="1" t="n">
        <v>117</v>
      </c>
      <c r="B128" s="2" t="n">
        <v>5174.8514</v>
      </c>
      <c r="C128" s="2" t="n">
        <f aca="false">B128*2</f>
        <v>10349.7028</v>
      </c>
      <c r="D128" s="10" t="n">
        <f aca="false">B128/B$244</f>
        <v>0.000189770134048629</v>
      </c>
      <c r="E128" s="11" t="n">
        <f aca="false">C128*0.028</f>
        <v>289.7916784</v>
      </c>
      <c r="F128" s="2" t="n">
        <f aca="false">IF(C128-200000&gt;0,C128-200000,0)</f>
        <v>0</v>
      </c>
      <c r="G128" s="12" t="n">
        <f aca="false">IF(F128*0.005&lt;1000,0, F128*0.005)</f>
        <v>0</v>
      </c>
      <c r="H128" s="11" t="n">
        <f aca="false">E128-G128</f>
        <v>289.7916784</v>
      </c>
      <c r="I128" s="11"/>
    </row>
    <row collapsed="false" customFormat="false" customHeight="false" hidden="false" ht="13.3" outlineLevel="0" r="129">
      <c r="A129" s="1" t="n">
        <v>118</v>
      </c>
      <c r="B129" s="2" t="n">
        <v>4966.0767</v>
      </c>
      <c r="C129" s="2" t="n">
        <f aca="false">B129*2</f>
        <v>9932.1534</v>
      </c>
      <c r="D129" s="10" t="n">
        <f aca="false">B129/B$244</f>
        <v>0.000182114029603782</v>
      </c>
      <c r="E129" s="11" t="n">
        <f aca="false">C129*0.028</f>
        <v>278.1002952</v>
      </c>
      <c r="F129" s="2" t="n">
        <f aca="false">IF(C129-200000&gt;0,C129-200000,0)</f>
        <v>0</v>
      </c>
      <c r="G129" s="12" t="n">
        <f aca="false">IF(F129*0.005&lt;1000,0, F129*0.005)</f>
        <v>0</v>
      </c>
      <c r="H129" s="11" t="n">
        <f aca="false">E129-G129</f>
        <v>278.1002952</v>
      </c>
      <c r="I129" s="11"/>
    </row>
    <row collapsed="false" customFormat="false" customHeight="false" hidden="false" ht="13.3" outlineLevel="0" r="130">
      <c r="A130" s="1" t="n">
        <v>119</v>
      </c>
      <c r="B130" s="2" t="n">
        <v>4351.1592</v>
      </c>
      <c r="C130" s="2" t="n">
        <f aca="false">B130*2</f>
        <v>8702.3184</v>
      </c>
      <c r="D130" s="10" t="n">
        <f aca="false">B130/B$244</f>
        <v>0.000159564014659614</v>
      </c>
      <c r="E130" s="11" t="n">
        <f aca="false">C130*0.028</f>
        <v>243.6649152</v>
      </c>
      <c r="F130" s="2" t="n">
        <f aca="false">IF(C130-200000&gt;0,C130-200000,0)</f>
        <v>0</v>
      </c>
      <c r="G130" s="12" t="n">
        <f aca="false">IF(F130*0.005&lt;1000,0, F130*0.005)</f>
        <v>0</v>
      </c>
      <c r="H130" s="11" t="n">
        <f aca="false">E130-G130</f>
        <v>243.6649152</v>
      </c>
      <c r="I130" s="11"/>
    </row>
    <row collapsed="false" customFormat="false" customHeight="false" hidden="false" ht="13.3" outlineLevel="0" r="131">
      <c r="A131" s="1" t="n">
        <v>120</v>
      </c>
      <c r="B131" s="2" t="n">
        <v>4223.4318</v>
      </c>
      <c r="C131" s="2" t="n">
        <f aca="false">B131*2</f>
        <v>8446.8636</v>
      </c>
      <c r="D131" s="10" t="n">
        <f aca="false">B131/B$244</f>
        <v>0.000154880045218544</v>
      </c>
      <c r="E131" s="11" t="n">
        <f aca="false">C131*0.028</f>
        <v>236.5121808</v>
      </c>
      <c r="F131" s="2" t="n">
        <f aca="false">IF(C131-200000&gt;0,C131-200000,0)</f>
        <v>0</v>
      </c>
      <c r="G131" s="12" t="n">
        <f aca="false">IF(F131*0.005&lt;1000,0, F131*0.005)</f>
        <v>0</v>
      </c>
      <c r="H131" s="11" t="n">
        <f aca="false">E131-G131</f>
        <v>236.5121808</v>
      </c>
      <c r="I131" s="11"/>
    </row>
    <row collapsed="false" customFormat="false" customHeight="false" hidden="false" ht="13.3" outlineLevel="0" r="132">
      <c r="A132" s="1" t="n">
        <v>121</v>
      </c>
      <c r="B132" s="2" t="n">
        <v>3511.4446</v>
      </c>
      <c r="C132" s="2" t="n">
        <f aca="false">B132*2</f>
        <v>7022.8892</v>
      </c>
      <c r="D132" s="10" t="n">
        <f aca="false">B132/B$244</f>
        <v>0.000128770328061272</v>
      </c>
      <c r="E132" s="11" t="n">
        <f aca="false">C132*0.028</f>
        <v>196.6408976</v>
      </c>
      <c r="F132" s="2" t="n">
        <f aca="false">IF(C132-200000&gt;0,C132-200000,0)</f>
        <v>0</v>
      </c>
      <c r="G132" s="12" t="n">
        <f aca="false">IF(F132*0.005&lt;1000,0, F132*0.005)</f>
        <v>0</v>
      </c>
      <c r="H132" s="11" t="n">
        <f aca="false">E132-G132</f>
        <v>196.6408976</v>
      </c>
      <c r="I132" s="11"/>
    </row>
    <row collapsed="false" customFormat="false" customHeight="false" hidden="false" ht="13.3" outlineLevel="0" r="133">
      <c r="A133" s="1" t="n">
        <v>122</v>
      </c>
      <c r="B133" s="2" t="n">
        <v>3068.3846</v>
      </c>
      <c r="C133" s="2" t="n">
        <f aca="false">B133*2</f>
        <v>6136.7692</v>
      </c>
      <c r="D133" s="10" t="n">
        <f aca="false">B133/B$244</f>
        <v>0.000112522604389133</v>
      </c>
      <c r="E133" s="11" t="n">
        <f aca="false">C133*0.028</f>
        <v>171.8295376</v>
      </c>
      <c r="F133" s="2" t="n">
        <f aca="false">IF(C133-200000&gt;0,C133-200000,0)</f>
        <v>0</v>
      </c>
      <c r="G133" s="12" t="n">
        <f aca="false">IF(F133*0.005&lt;1000,0, F133*0.005)</f>
        <v>0</v>
      </c>
      <c r="H133" s="11" t="n">
        <f aca="false">E133-G133</f>
        <v>171.8295376</v>
      </c>
      <c r="I133" s="11"/>
    </row>
    <row collapsed="false" customFormat="false" customHeight="false" hidden="false" ht="13.3" outlineLevel="0" r="134">
      <c r="A134" s="1" t="n">
        <v>123</v>
      </c>
      <c r="B134" s="2" t="n">
        <v>3037.5975</v>
      </c>
      <c r="C134" s="2" t="n">
        <f aca="false">B134*2</f>
        <v>6075.195</v>
      </c>
      <c r="D134" s="10" t="n">
        <f aca="false">B134/B$244</f>
        <v>0.000111393591854789</v>
      </c>
      <c r="E134" s="11" t="n">
        <f aca="false">C134*0.028</f>
        <v>170.10546</v>
      </c>
      <c r="F134" s="2" t="n">
        <f aca="false">IF(C134-200000&gt;0,C134-200000,0)</f>
        <v>0</v>
      </c>
      <c r="G134" s="12" t="n">
        <f aca="false">IF(F134*0.005&lt;1000,0, F134*0.005)</f>
        <v>0</v>
      </c>
      <c r="H134" s="11" t="n">
        <f aca="false">E134-G134</f>
        <v>170.10546</v>
      </c>
      <c r="I134" s="11"/>
    </row>
    <row collapsed="false" customFormat="false" customHeight="false" hidden="false" ht="13.3" outlineLevel="0" r="135">
      <c r="A135" s="1" t="n">
        <v>124</v>
      </c>
      <c r="B135" s="2" t="n">
        <v>2915.9251</v>
      </c>
      <c r="C135" s="2" t="n">
        <f aca="false">B135*2</f>
        <v>5831.8502</v>
      </c>
      <c r="D135" s="10" t="n">
        <f aca="false">B135/B$244</f>
        <v>0.000106931669014257</v>
      </c>
      <c r="E135" s="11" t="n">
        <f aca="false">C135*0.028</f>
        <v>163.2918056</v>
      </c>
      <c r="F135" s="2" t="n">
        <f aca="false">IF(C135-200000&gt;0,C135-200000,0)</f>
        <v>0</v>
      </c>
      <c r="G135" s="12" t="n">
        <f aca="false">IF(F135*0.005&lt;1000,0, F135*0.005)</f>
        <v>0</v>
      </c>
      <c r="H135" s="11" t="n">
        <f aca="false">E135-G135</f>
        <v>163.2918056</v>
      </c>
      <c r="I135" s="11"/>
    </row>
    <row collapsed="false" customFormat="false" customHeight="false" hidden="false" ht="13.3" outlineLevel="0" r="136">
      <c r="A136" s="1" t="n">
        <v>125</v>
      </c>
      <c r="B136" s="2" t="n">
        <v>2843.2817</v>
      </c>
      <c r="C136" s="2" t="n">
        <f aca="false">B136*2</f>
        <v>5686.5634</v>
      </c>
      <c r="D136" s="10" t="n">
        <f aca="false">B136/B$244</f>
        <v>0.00010426771855652</v>
      </c>
      <c r="E136" s="11" t="n">
        <f aca="false">C136*0.028</f>
        <v>159.2237752</v>
      </c>
      <c r="F136" s="2" t="n">
        <f aca="false">IF(C136-200000&gt;0,C136-200000,0)</f>
        <v>0</v>
      </c>
      <c r="G136" s="12" t="n">
        <f aca="false">IF(F136*0.005&lt;1000,0, F136*0.005)</f>
        <v>0</v>
      </c>
      <c r="H136" s="11" t="n">
        <f aca="false">E136-G136</f>
        <v>159.2237752</v>
      </c>
      <c r="I136" s="11"/>
    </row>
    <row collapsed="false" customFormat="false" customHeight="false" hidden="false" ht="13.3" outlineLevel="0" r="137">
      <c r="A137" s="1" t="n">
        <v>126</v>
      </c>
      <c r="B137" s="2" t="n">
        <v>2796.9407</v>
      </c>
      <c r="C137" s="2" t="n">
        <f aca="false">B137*2</f>
        <v>5593.8814</v>
      </c>
      <c r="D137" s="10" t="n">
        <f aca="false">B137/B$244</f>
        <v>0.000102568319462288</v>
      </c>
      <c r="E137" s="11" t="n">
        <f aca="false">C137*0.028</f>
        <v>156.6286792</v>
      </c>
      <c r="F137" s="2" t="n">
        <f aca="false">IF(C137-200000&gt;0,C137-200000,0)</f>
        <v>0</v>
      </c>
      <c r="G137" s="12" t="n">
        <f aca="false">IF(F137*0.005&lt;1000,0, F137*0.005)</f>
        <v>0</v>
      </c>
      <c r="H137" s="11" t="n">
        <f aca="false">E137-G137</f>
        <v>156.6286792</v>
      </c>
      <c r="I137" s="11"/>
    </row>
    <row collapsed="false" customFormat="false" customHeight="false" hidden="false" ht="13.3" outlineLevel="0" r="138">
      <c r="A138" s="1" t="n">
        <v>127</v>
      </c>
      <c r="B138" s="2" t="n">
        <v>2786.326</v>
      </c>
      <c r="C138" s="2" t="n">
        <f aca="false">B138*2</f>
        <v>5572.652</v>
      </c>
      <c r="D138" s="10" t="n">
        <f aca="false">B138/B$244</f>
        <v>0.000102179061320134</v>
      </c>
      <c r="E138" s="11" t="n">
        <f aca="false">C138*0.028</f>
        <v>156.034256</v>
      </c>
      <c r="F138" s="2" t="n">
        <f aca="false">IF(C138-200000&gt;0,C138-200000,0)</f>
        <v>0</v>
      </c>
      <c r="G138" s="12" t="n">
        <f aca="false">IF(F138*0.005&lt;1000,0, F138*0.005)</f>
        <v>0</v>
      </c>
      <c r="H138" s="11" t="n">
        <f aca="false">E138-G138</f>
        <v>156.034256</v>
      </c>
      <c r="I138" s="11"/>
    </row>
    <row collapsed="false" customFormat="false" customHeight="false" hidden="false" ht="13.3" outlineLevel="0" r="139">
      <c r="A139" s="1" t="n">
        <v>128</v>
      </c>
      <c r="B139" s="2" t="n">
        <v>2647.8115</v>
      </c>
      <c r="C139" s="2" t="n">
        <f aca="false">B139*2</f>
        <v>5295.623</v>
      </c>
      <c r="D139" s="10" t="n">
        <f aca="false">B139/B$244</f>
        <v>9.70995115512886E-005</v>
      </c>
      <c r="E139" s="11" t="n">
        <f aca="false">C139*0.028</f>
        <v>148.277444</v>
      </c>
      <c r="F139" s="2" t="n">
        <f aca="false">IF(C139-200000&gt;0,C139-200000,0)</f>
        <v>0</v>
      </c>
      <c r="G139" s="12" t="n">
        <f aca="false">IF(F139*0.005&lt;1000,0, F139*0.005)</f>
        <v>0</v>
      </c>
      <c r="H139" s="11" t="n">
        <f aca="false">E139-G139</f>
        <v>148.277444</v>
      </c>
      <c r="I139" s="11"/>
    </row>
    <row collapsed="false" customFormat="false" customHeight="false" hidden="false" ht="13.3" outlineLevel="0" r="140">
      <c r="A140" s="1" t="n">
        <v>129</v>
      </c>
      <c r="B140" s="2" t="n">
        <v>2605.9331</v>
      </c>
      <c r="C140" s="2" t="n">
        <f aca="false">B140*2</f>
        <v>5211.8662</v>
      </c>
      <c r="D140" s="10" t="n">
        <f aca="false">B140/B$244</f>
        <v>9.55637631853081E-005</v>
      </c>
      <c r="E140" s="11" t="n">
        <f aca="false">C140*0.028</f>
        <v>145.9322536</v>
      </c>
      <c r="F140" s="2" t="n">
        <f aca="false">IF(C140-200000&gt;0,C140-200000,0)</f>
        <v>0</v>
      </c>
      <c r="G140" s="12" t="n">
        <f aca="false">IF(F140*0.005&lt;1000,0, F140*0.005)</f>
        <v>0</v>
      </c>
      <c r="H140" s="11" t="n">
        <f aca="false">E140-G140</f>
        <v>145.9322536</v>
      </c>
      <c r="I140" s="11"/>
    </row>
    <row collapsed="false" customFormat="false" customHeight="false" hidden="false" ht="13.3" outlineLevel="0" r="141">
      <c r="A141" s="1" t="n">
        <v>130</v>
      </c>
      <c r="B141" s="2" t="n">
        <v>2265.0814</v>
      </c>
      <c r="C141" s="2" t="n">
        <f aca="false">B141*2</f>
        <v>4530.1628</v>
      </c>
      <c r="D141" s="10" t="n">
        <f aca="false">B141/B$244</f>
        <v>8.30641824631055E-005</v>
      </c>
      <c r="E141" s="11" t="n">
        <f aca="false">C141*0.028</f>
        <v>126.8445584</v>
      </c>
      <c r="F141" s="2" t="n">
        <f aca="false">IF(C141-200000&gt;0,C141-200000,0)</f>
        <v>0</v>
      </c>
      <c r="G141" s="12" t="n">
        <f aca="false">IF(F141*0.005&lt;1000,0, F141*0.005)</f>
        <v>0</v>
      </c>
      <c r="H141" s="11" t="n">
        <f aca="false">E141-G141</f>
        <v>126.8445584</v>
      </c>
      <c r="I141" s="11"/>
    </row>
    <row collapsed="false" customFormat="false" customHeight="false" hidden="false" ht="13.3" outlineLevel="0" r="142">
      <c r="A142" s="1" t="n">
        <v>131</v>
      </c>
      <c r="B142" s="2" t="n">
        <v>2202.6665</v>
      </c>
      <c r="C142" s="2" t="n">
        <f aca="false">B142*2</f>
        <v>4405.333</v>
      </c>
      <c r="D142" s="10" t="n">
        <f aca="false">B142/B$244</f>
        <v>8.07753275716139E-005</v>
      </c>
      <c r="E142" s="11" t="n">
        <f aca="false">C142*0.028</f>
        <v>123.349324</v>
      </c>
      <c r="F142" s="2" t="n">
        <f aca="false">IF(C142-200000&gt;0,C142-200000,0)</f>
        <v>0</v>
      </c>
      <c r="G142" s="12" t="n">
        <f aca="false">IF(F142*0.005&lt;1000,0, F142*0.005)</f>
        <v>0</v>
      </c>
      <c r="H142" s="11" t="n">
        <f aca="false">E142-G142</f>
        <v>123.349324</v>
      </c>
      <c r="I142" s="11"/>
    </row>
    <row collapsed="false" customFormat="false" customHeight="false" hidden="false" ht="13.3" outlineLevel="0" r="143">
      <c r="A143" s="1" t="n">
        <v>132</v>
      </c>
      <c r="B143" s="2" t="n">
        <v>2117.3903</v>
      </c>
      <c r="C143" s="2" t="n">
        <f aca="false">B143*2</f>
        <v>4234.7806</v>
      </c>
      <c r="D143" s="10" t="n">
        <f aca="false">B143/B$244</f>
        <v>7.76481119949198E-005</v>
      </c>
      <c r="E143" s="11" t="n">
        <f aca="false">C143*0.028</f>
        <v>118.5738568</v>
      </c>
      <c r="F143" s="2" t="n">
        <f aca="false">IF(C143-200000&gt;0,C143-200000,0)</f>
        <v>0</v>
      </c>
      <c r="G143" s="12" t="n">
        <f aca="false">IF(F143*0.005&lt;1000,0, F143*0.005)</f>
        <v>0</v>
      </c>
      <c r="H143" s="11" t="n">
        <f aca="false">E143-G143</f>
        <v>118.5738568</v>
      </c>
      <c r="I143" s="11"/>
    </row>
    <row collapsed="false" customFormat="false" customHeight="false" hidden="false" ht="13.3" outlineLevel="0" r="144">
      <c r="A144" s="1" t="n">
        <v>133</v>
      </c>
      <c r="B144" s="2" t="n">
        <v>1932.1357</v>
      </c>
      <c r="C144" s="2" t="n">
        <f aca="false">B144*2</f>
        <v>3864.2714</v>
      </c>
      <c r="D144" s="10" t="n">
        <f aca="false">B144/B$244</f>
        <v>7.08545274921599E-005</v>
      </c>
      <c r="E144" s="11" t="n">
        <f aca="false">C144*0.028</f>
        <v>108.1995992</v>
      </c>
      <c r="F144" s="2" t="n">
        <f aca="false">IF(C144-200000&gt;0,C144-200000,0)</f>
        <v>0</v>
      </c>
      <c r="G144" s="12" t="n">
        <f aca="false">IF(F144*0.005&lt;1000,0, F144*0.005)</f>
        <v>0</v>
      </c>
      <c r="H144" s="11" t="n">
        <f aca="false">E144-G144</f>
        <v>108.1995992</v>
      </c>
      <c r="I144" s="11"/>
    </row>
    <row collapsed="false" customFormat="false" customHeight="false" hidden="false" ht="13.3" outlineLevel="0" r="145">
      <c r="A145" s="1" t="n">
        <v>134</v>
      </c>
      <c r="B145" s="2" t="n">
        <v>1910.3622</v>
      </c>
      <c r="C145" s="2" t="n">
        <f aca="false">B145*2</f>
        <v>3820.7244</v>
      </c>
      <c r="D145" s="10" t="n">
        <f aca="false">B145/B$244</f>
        <v>7.00560581846726E-005</v>
      </c>
      <c r="E145" s="11" t="n">
        <f aca="false">C145*0.028</f>
        <v>106.9802832</v>
      </c>
      <c r="F145" s="2" t="n">
        <f aca="false">IF(C145-200000&gt;0,C145-200000,0)</f>
        <v>0</v>
      </c>
      <c r="G145" s="12" t="n">
        <f aca="false">IF(F145*0.005&lt;1000,0, F145*0.005)</f>
        <v>0</v>
      </c>
      <c r="H145" s="11" t="n">
        <f aca="false">E145-G145</f>
        <v>106.9802832</v>
      </c>
      <c r="I145" s="11"/>
    </row>
    <row collapsed="false" customFormat="false" customHeight="false" hidden="false" ht="13.3" outlineLevel="0" r="146">
      <c r="A146" s="1" t="n">
        <v>135</v>
      </c>
      <c r="B146" s="2" t="n">
        <v>1811.7319</v>
      </c>
      <c r="C146" s="2" t="n">
        <f aca="false">B146*2</f>
        <v>3623.4638</v>
      </c>
      <c r="D146" s="10" t="n">
        <f aca="false">B146/B$244</f>
        <v>6.64391262564907E-005</v>
      </c>
      <c r="E146" s="11" t="n">
        <f aca="false">C146*0.028</f>
        <v>101.4569864</v>
      </c>
      <c r="F146" s="2" t="n">
        <f aca="false">IF(C146-200000&gt;0,C146-200000,0)</f>
        <v>0</v>
      </c>
      <c r="G146" s="12" t="n">
        <f aca="false">IF(F146*0.005&lt;1000,0, F146*0.005)</f>
        <v>0</v>
      </c>
      <c r="H146" s="11" t="n">
        <f aca="false">E146-G146</f>
        <v>101.4569864</v>
      </c>
      <c r="I146" s="11"/>
    </row>
    <row collapsed="false" customFormat="false" customHeight="false" hidden="false" ht="13.3" outlineLevel="0" r="147">
      <c r="A147" s="1" t="n">
        <v>136</v>
      </c>
      <c r="B147" s="2" t="n">
        <v>1774.8848</v>
      </c>
      <c r="C147" s="2" t="n">
        <f aca="false">B147*2</f>
        <v>3549.7696</v>
      </c>
      <c r="D147" s="10" t="n">
        <f aca="false">B147/B$244</f>
        <v>6.50878837635559E-005</v>
      </c>
      <c r="E147" s="11" t="n">
        <f aca="false">C147*0.028</f>
        <v>99.3935488</v>
      </c>
      <c r="F147" s="2" t="n">
        <f aca="false">IF(C147-200000&gt;0,C147-200000,0)</f>
        <v>0</v>
      </c>
      <c r="G147" s="12" t="n">
        <f aca="false">IF(F147*0.005&lt;1000,0, F147*0.005)</f>
        <v>0</v>
      </c>
      <c r="H147" s="11" t="n">
        <f aca="false">E147-G147</f>
        <v>99.3935488</v>
      </c>
      <c r="I147" s="11"/>
    </row>
    <row collapsed="false" customFormat="false" customHeight="false" hidden="false" ht="13.3" outlineLevel="0" r="148">
      <c r="A148" s="1" t="n">
        <v>137</v>
      </c>
      <c r="B148" s="2" t="n">
        <v>1734.0782</v>
      </c>
      <c r="C148" s="2" t="n">
        <f aca="false">B148*2</f>
        <v>3468.1564</v>
      </c>
      <c r="D148" s="10" t="n">
        <f aca="false">B148/B$244</f>
        <v>6.35914400295254E-005</v>
      </c>
      <c r="E148" s="11" t="n">
        <f aca="false">C148*0.028</f>
        <v>97.1083792</v>
      </c>
      <c r="F148" s="2" t="n">
        <f aca="false">IF(C148-200000&gt;0,C148-200000,0)</f>
        <v>0</v>
      </c>
      <c r="G148" s="12" t="n">
        <f aca="false">IF(F148*0.005&lt;1000,0, F148*0.005)</f>
        <v>0</v>
      </c>
      <c r="H148" s="11" t="n">
        <f aca="false">E148-G148</f>
        <v>97.1083792</v>
      </c>
      <c r="I148" s="11"/>
    </row>
    <row collapsed="false" customFormat="false" customHeight="false" hidden="false" ht="13.3" outlineLevel="0" r="149">
      <c r="A149" s="1" t="n">
        <v>138</v>
      </c>
      <c r="B149" s="2" t="n">
        <v>1370.8716</v>
      </c>
      <c r="C149" s="2" t="n">
        <f aca="false">B149*2</f>
        <v>2741.7432</v>
      </c>
      <c r="D149" s="10" t="n">
        <f aca="false">B149/B$244</f>
        <v>5.02720691255905E-005</v>
      </c>
      <c r="E149" s="11" t="n">
        <f aca="false">C149*0.028</f>
        <v>76.7688096</v>
      </c>
      <c r="F149" s="2" t="n">
        <f aca="false">IF(C149-200000&gt;0,C149-200000,0)</f>
        <v>0</v>
      </c>
      <c r="G149" s="12" t="n">
        <f aca="false">IF(F149*0.005&lt;1000,0, F149*0.005)</f>
        <v>0</v>
      </c>
      <c r="H149" s="11" t="n">
        <f aca="false">E149-G149</f>
        <v>76.7688096</v>
      </c>
      <c r="I149" s="11"/>
    </row>
    <row collapsed="false" customFormat="false" customHeight="false" hidden="false" ht="13.3" outlineLevel="0" r="150">
      <c r="A150" s="1" t="n">
        <v>139</v>
      </c>
      <c r="B150" s="2" t="n">
        <v>1312.5706</v>
      </c>
      <c r="C150" s="2" t="n">
        <f aca="false">B150*2</f>
        <v>2625.1412</v>
      </c>
      <c r="D150" s="10" t="n">
        <f aca="false">B150/B$244</f>
        <v>4.81340775718294E-005</v>
      </c>
      <c r="E150" s="11" t="n">
        <f aca="false">C150*0.028</f>
        <v>73.5039536</v>
      </c>
      <c r="F150" s="2" t="n">
        <f aca="false">IF(C150-200000&gt;0,C150-200000,0)</f>
        <v>0</v>
      </c>
      <c r="G150" s="12" t="n">
        <f aca="false">IF(F150*0.005&lt;1000,0, F150*0.005)</f>
        <v>0</v>
      </c>
      <c r="H150" s="11" t="n">
        <f aca="false">E150-G150</f>
        <v>73.5039536</v>
      </c>
      <c r="I150" s="11"/>
    </row>
    <row collapsed="false" customFormat="false" customHeight="false" hidden="false" ht="13.3" outlineLevel="0" r="151">
      <c r="A151" s="1" t="n">
        <v>140</v>
      </c>
      <c r="B151" s="2" t="n">
        <v>1258.459</v>
      </c>
      <c r="C151" s="2" t="n">
        <f aca="false">B151*2</f>
        <v>2516.918</v>
      </c>
      <c r="D151" s="10" t="n">
        <f aca="false">B151/B$244</f>
        <v>4.61497180623784E-005</v>
      </c>
      <c r="E151" s="11" t="n">
        <f aca="false">C151*0.028</f>
        <v>70.473704</v>
      </c>
      <c r="F151" s="2" t="n">
        <f aca="false">IF(C151-200000&gt;0,C151-200000,0)</f>
        <v>0</v>
      </c>
      <c r="G151" s="12" t="n">
        <f aca="false">IF(F151*0.005&lt;1000,0, F151*0.005)</f>
        <v>0</v>
      </c>
      <c r="H151" s="11" t="n">
        <f aca="false">E151-G151</f>
        <v>70.473704</v>
      </c>
      <c r="I151" s="11"/>
    </row>
    <row collapsed="false" customFormat="false" customHeight="false" hidden="false" ht="13.3" outlineLevel="0" r="152">
      <c r="A152" s="1" t="n">
        <v>141</v>
      </c>
      <c r="B152" s="2" t="n">
        <v>1228.5708</v>
      </c>
      <c r="C152" s="2" t="n">
        <f aca="false">B152*2</f>
        <v>2457.1416</v>
      </c>
      <c r="D152" s="10" t="n">
        <f aca="false">B152/B$244</f>
        <v>4.50536696385584E-005</v>
      </c>
      <c r="E152" s="11" t="n">
        <f aca="false">C152*0.028</f>
        <v>68.7999648</v>
      </c>
      <c r="F152" s="2" t="n">
        <f aca="false">IF(C152-200000&gt;0,C152-200000,0)</f>
        <v>0</v>
      </c>
      <c r="G152" s="12" t="n">
        <f aca="false">IF(F152*0.005&lt;1000,0, F152*0.005)</f>
        <v>0</v>
      </c>
      <c r="H152" s="11" t="n">
        <f aca="false">E152-G152</f>
        <v>68.7999648</v>
      </c>
      <c r="I152" s="11"/>
    </row>
    <row collapsed="false" customFormat="false" customHeight="false" hidden="false" ht="13.3" outlineLevel="0" r="153">
      <c r="A153" s="1" t="n">
        <v>142</v>
      </c>
      <c r="B153" s="2" t="n">
        <v>1117.6429</v>
      </c>
      <c r="C153" s="2" t="n">
        <f aca="false">B153*2</f>
        <v>2235.2858</v>
      </c>
      <c r="D153" s="10" t="n">
        <f aca="false">B153/B$244</f>
        <v>4.0985764915201E-005</v>
      </c>
      <c r="E153" s="11" t="n">
        <f aca="false">C153*0.028</f>
        <v>62.5880024</v>
      </c>
      <c r="F153" s="2" t="n">
        <f aca="false">IF(C153-200000&gt;0,C153-200000,0)</f>
        <v>0</v>
      </c>
      <c r="G153" s="12" t="n">
        <f aca="false">IF(F153*0.005&lt;1000,0, F153*0.005)</f>
        <v>0</v>
      </c>
      <c r="H153" s="11" t="n">
        <f aca="false">E153-G153</f>
        <v>62.5880024</v>
      </c>
      <c r="I153" s="11"/>
    </row>
    <row collapsed="false" customFormat="false" customHeight="false" hidden="false" ht="13.3" outlineLevel="0" r="154">
      <c r="A154" s="1" t="n">
        <v>143</v>
      </c>
      <c r="B154" s="2" t="n">
        <v>1049.6936</v>
      </c>
      <c r="C154" s="2" t="n">
        <f aca="false">B154*2</f>
        <v>2099.3872</v>
      </c>
      <c r="D154" s="10" t="n">
        <f aca="false">B154/B$244</f>
        <v>3.84939546635075E-005</v>
      </c>
      <c r="E154" s="11" t="n">
        <f aca="false">C154*0.028</f>
        <v>58.7828416</v>
      </c>
      <c r="F154" s="2" t="n">
        <f aca="false">IF(C154-200000&gt;0,C154-200000,0)</f>
        <v>0</v>
      </c>
      <c r="G154" s="12" t="n">
        <f aca="false">IF(F154*0.005&lt;1000,0, F154*0.005)</f>
        <v>0</v>
      </c>
      <c r="H154" s="11" t="n">
        <f aca="false">E154-G154</f>
        <v>58.7828416</v>
      </c>
      <c r="I154" s="11"/>
    </row>
    <row collapsed="false" customFormat="false" customHeight="false" hidden="false" ht="13.3" outlineLevel="0" r="155">
      <c r="A155" s="1" t="n">
        <v>144</v>
      </c>
      <c r="B155" s="2" t="n">
        <v>984.7576</v>
      </c>
      <c r="C155" s="2" t="n">
        <f aca="false">B155*2</f>
        <v>1969.5152</v>
      </c>
      <c r="D155" s="10" t="n">
        <f aca="false">B155/B$244</f>
        <v>3.61126469752168E-005</v>
      </c>
      <c r="E155" s="11" t="n">
        <f aca="false">C155*0.028</f>
        <v>55.1464256</v>
      </c>
      <c r="F155" s="2" t="n">
        <f aca="false">IF(C155-200000&gt;0,C155-200000,0)</f>
        <v>0</v>
      </c>
      <c r="G155" s="12" t="n">
        <f aca="false">IF(F155*0.005&lt;1000,0, F155*0.005)</f>
        <v>0</v>
      </c>
      <c r="H155" s="11" t="n">
        <f aca="false">E155-G155</f>
        <v>55.1464256</v>
      </c>
      <c r="I155" s="11"/>
    </row>
    <row collapsed="false" customFormat="false" customHeight="false" hidden="false" ht="13.3" outlineLevel="0" r="156">
      <c r="A156" s="1" t="n">
        <v>145</v>
      </c>
      <c r="B156" s="2" t="n">
        <v>982.6328</v>
      </c>
      <c r="C156" s="2" t="n">
        <f aca="false">B156*2</f>
        <v>1965.2656</v>
      </c>
      <c r="D156" s="10" t="n">
        <f aca="false">B156/B$244</f>
        <v>3.60347271375908E-005</v>
      </c>
      <c r="E156" s="11" t="n">
        <f aca="false">C156*0.028</f>
        <v>55.0274368</v>
      </c>
      <c r="F156" s="2" t="n">
        <f aca="false">IF(C156-200000&gt;0,C156-200000,0)</f>
        <v>0</v>
      </c>
      <c r="G156" s="12" t="n">
        <f aca="false">IF(F156*0.005&lt;1000,0, F156*0.005)</f>
        <v>0</v>
      </c>
      <c r="H156" s="11" t="n">
        <f aca="false">E156-G156</f>
        <v>55.0274368</v>
      </c>
      <c r="I156" s="11"/>
    </row>
    <row collapsed="false" customFormat="false" customHeight="false" hidden="false" ht="13.3" outlineLevel="0" r="157">
      <c r="A157" s="1" t="n">
        <v>146</v>
      </c>
      <c r="B157" s="2" t="n">
        <v>928.895</v>
      </c>
      <c r="C157" s="2" t="n">
        <f aca="false">B157*2</f>
        <v>1857.79</v>
      </c>
      <c r="D157" s="10" t="n">
        <f aca="false">B157/B$244</f>
        <v>3.40640754760806E-005</v>
      </c>
      <c r="E157" s="11" t="n">
        <f aca="false">C157*0.028</f>
        <v>52.01812</v>
      </c>
      <c r="F157" s="2" t="n">
        <f aca="false">IF(C157-200000&gt;0,C157-200000,0)</f>
        <v>0</v>
      </c>
      <c r="G157" s="12" t="n">
        <f aca="false">IF(F157*0.005&lt;1000,0, F157*0.005)</f>
        <v>0</v>
      </c>
      <c r="H157" s="11" t="n">
        <f aca="false">E157-G157</f>
        <v>52.01812</v>
      </c>
      <c r="I157" s="11"/>
    </row>
    <row collapsed="false" customFormat="false" customHeight="false" hidden="false" ht="13.3" outlineLevel="0" r="158">
      <c r="A158" s="1" t="n">
        <v>147</v>
      </c>
      <c r="B158" s="2" t="n">
        <v>886.3646</v>
      </c>
      <c r="C158" s="2" t="n">
        <f aca="false">B158*2</f>
        <v>1772.7292</v>
      </c>
      <c r="D158" s="10" t="n">
        <f aca="false">B158/B$244</f>
        <v>3.25044172201659E-005</v>
      </c>
      <c r="E158" s="11" t="n">
        <f aca="false">C158*0.028</f>
        <v>49.6364176</v>
      </c>
      <c r="F158" s="2" t="n">
        <f aca="false">IF(C158-200000&gt;0,C158-200000,0)</f>
        <v>0</v>
      </c>
      <c r="G158" s="12" t="n">
        <f aca="false">IF(F158*0.005&lt;1000,0, F158*0.005)</f>
        <v>0</v>
      </c>
      <c r="H158" s="11" t="n">
        <f aca="false">E158-G158</f>
        <v>49.6364176</v>
      </c>
      <c r="I158" s="11"/>
    </row>
    <row collapsed="false" customFormat="false" customHeight="false" hidden="false" ht="13.3" outlineLevel="0" r="159">
      <c r="A159" s="1" t="n">
        <v>148</v>
      </c>
      <c r="B159" s="2" t="n">
        <v>797.7296</v>
      </c>
      <c r="C159" s="2" t="n">
        <f aca="false">B159*2</f>
        <v>1595.4592</v>
      </c>
      <c r="D159" s="10" t="n">
        <f aca="false">B159/B$244</f>
        <v>2.92540290387004E-005</v>
      </c>
      <c r="E159" s="11" t="n">
        <f aca="false">C159*0.028</f>
        <v>44.6728576</v>
      </c>
      <c r="F159" s="2" t="n">
        <f aca="false">IF(C159-200000&gt;0,C159-200000,0)</f>
        <v>0</v>
      </c>
      <c r="G159" s="12" t="n">
        <f aca="false">IF(F159*0.005&lt;1000,0, F159*0.005)</f>
        <v>0</v>
      </c>
      <c r="H159" s="11" t="n">
        <f aca="false">E159-G159</f>
        <v>44.6728576</v>
      </c>
      <c r="I159" s="11"/>
    </row>
    <row collapsed="false" customFormat="false" customHeight="false" hidden="false" ht="13.3" outlineLevel="0" r="160">
      <c r="A160" s="1" t="n">
        <v>149</v>
      </c>
      <c r="B160" s="2" t="n">
        <v>779.763</v>
      </c>
      <c r="C160" s="2" t="n">
        <f aca="false">B160*2</f>
        <v>1559.526</v>
      </c>
      <c r="D160" s="10" t="n">
        <f aca="false">B160/B$244</f>
        <v>2.85951648845726E-005</v>
      </c>
      <c r="E160" s="11" t="n">
        <f aca="false">C160*0.028</f>
        <v>43.666728</v>
      </c>
      <c r="F160" s="2" t="n">
        <f aca="false">IF(C160-200000&gt;0,C160-200000,0)</f>
        <v>0</v>
      </c>
      <c r="G160" s="12" t="n">
        <f aca="false">IF(F160*0.005&lt;1000,0, F160*0.005)</f>
        <v>0</v>
      </c>
      <c r="H160" s="11" t="n">
        <f aca="false">E160-G160</f>
        <v>43.666728</v>
      </c>
      <c r="I160" s="11"/>
    </row>
    <row collapsed="false" customFormat="false" customHeight="false" hidden="false" ht="13.3" outlineLevel="0" r="161">
      <c r="A161" s="1" t="n">
        <v>150</v>
      </c>
      <c r="B161" s="2" t="n">
        <v>701.3185</v>
      </c>
      <c r="C161" s="2" t="n">
        <f aca="false">B161*2</f>
        <v>1402.637</v>
      </c>
      <c r="D161" s="10" t="n">
        <f aca="false">B161/B$244</f>
        <v>2.57184787481595E-005</v>
      </c>
      <c r="E161" s="11" t="n">
        <f aca="false">C161*0.028</f>
        <v>39.273836</v>
      </c>
      <c r="F161" s="2" t="n">
        <f aca="false">IF(C161-200000&gt;0,C161-200000,0)</f>
        <v>0</v>
      </c>
      <c r="G161" s="12" t="n">
        <f aca="false">IF(F161*0.005&lt;1000,0, F161*0.005)</f>
        <v>0</v>
      </c>
      <c r="H161" s="11" t="n">
        <f aca="false">E161-G161</f>
        <v>39.273836</v>
      </c>
      <c r="I161" s="11"/>
    </row>
    <row collapsed="false" customFormat="false" customHeight="false" hidden="false" ht="13.3" outlineLevel="0" r="162">
      <c r="A162" s="1" t="n">
        <v>151</v>
      </c>
      <c r="B162" s="2" t="n">
        <v>623.4466</v>
      </c>
      <c r="C162" s="2" t="n">
        <f aca="false">B162*2</f>
        <v>1246.8932</v>
      </c>
      <c r="D162" s="10" t="n">
        <f aca="false">B162/B$244</f>
        <v>2.28627907758206E-005</v>
      </c>
      <c r="E162" s="11" t="n">
        <f aca="false">C162*0.028</f>
        <v>34.9130096</v>
      </c>
      <c r="F162" s="2" t="n">
        <f aca="false">IF(C162-200000&gt;0,C162-200000,0)</f>
        <v>0</v>
      </c>
      <c r="G162" s="12" t="n">
        <f aca="false">IF(F162*0.005&lt;1000,0, F162*0.005)</f>
        <v>0</v>
      </c>
      <c r="H162" s="11" t="n">
        <f aca="false">E162-G162</f>
        <v>34.9130096</v>
      </c>
      <c r="I162" s="11"/>
    </row>
    <row collapsed="false" customFormat="false" customHeight="false" hidden="false" ht="13.3" outlineLevel="0" r="163">
      <c r="A163" s="1" t="n">
        <v>152</v>
      </c>
      <c r="B163" s="2" t="n">
        <v>566.0288</v>
      </c>
      <c r="C163" s="2" t="n">
        <f aca="false">B163*2</f>
        <v>1132.0576</v>
      </c>
      <c r="D163" s="10" t="n">
        <f aca="false">B163/B$244</f>
        <v>2.07571875883015E-005</v>
      </c>
      <c r="E163" s="11" t="n">
        <f aca="false">C163*0.028</f>
        <v>31.6976128</v>
      </c>
      <c r="F163" s="2" t="n">
        <f aca="false">IF(C163-200000&gt;0,C163-200000,0)</f>
        <v>0</v>
      </c>
      <c r="G163" s="12" t="n">
        <f aca="false">IF(F163*0.005&lt;1000,0, F163*0.005)</f>
        <v>0</v>
      </c>
      <c r="H163" s="11" t="n">
        <f aca="false">E163-G163</f>
        <v>31.6976128</v>
      </c>
      <c r="I163" s="11"/>
    </row>
    <row collapsed="false" customFormat="false" customHeight="false" hidden="false" ht="13.3" outlineLevel="0" r="164">
      <c r="A164" s="1" t="n">
        <v>153</v>
      </c>
      <c r="B164" s="2" t="n">
        <v>549.3148</v>
      </c>
      <c r="C164" s="2" t="n">
        <f aca="false">B164*2</f>
        <v>1098.6296</v>
      </c>
      <c r="D164" s="10" t="n">
        <f aca="false">B164/B$244</f>
        <v>2.01442582932712E-005</v>
      </c>
      <c r="E164" s="11" t="n">
        <f aca="false">C164*0.028</f>
        <v>30.7616288</v>
      </c>
      <c r="F164" s="2" t="n">
        <f aca="false">IF(C164-200000&gt;0,C164-200000,0)</f>
        <v>0</v>
      </c>
      <c r="G164" s="12" t="n">
        <f aca="false">IF(F164*0.005&lt;1000,0, F164*0.005)</f>
        <v>0</v>
      </c>
      <c r="H164" s="11" t="n">
        <f aca="false">E164-G164</f>
        <v>30.7616288</v>
      </c>
      <c r="I164" s="11"/>
    </row>
    <row collapsed="false" customFormat="false" customHeight="false" hidden="false" ht="13.3" outlineLevel="0" r="165">
      <c r="A165" s="1" t="n">
        <v>154</v>
      </c>
      <c r="B165" s="2" t="n">
        <v>544.3808</v>
      </c>
      <c r="C165" s="2" t="n">
        <f aca="false">B165*2</f>
        <v>1088.7616</v>
      </c>
      <c r="D165" s="10" t="n">
        <f aca="false">B165/B$244</f>
        <v>1.99633205679104E-005</v>
      </c>
      <c r="E165" s="11" t="n">
        <f aca="false">C165*0.028</f>
        <v>30.4853248</v>
      </c>
      <c r="F165" s="2" t="n">
        <f aca="false">IF(C165-200000&gt;0,C165-200000,0)</f>
        <v>0</v>
      </c>
      <c r="G165" s="12" t="n">
        <f aca="false">IF(F165*0.005&lt;1000,0, F165*0.005)</f>
        <v>0</v>
      </c>
      <c r="H165" s="11" t="n">
        <f aca="false">E165-G165</f>
        <v>30.4853248</v>
      </c>
      <c r="I165" s="11"/>
    </row>
    <row collapsed="false" customFormat="false" customHeight="false" hidden="false" ht="13.3" outlineLevel="0" r="166">
      <c r="A166" s="1" t="n">
        <v>155</v>
      </c>
      <c r="B166" s="2" t="n">
        <v>518.0013</v>
      </c>
      <c r="C166" s="2" t="n">
        <f aca="false">B166*2</f>
        <v>1036.0026</v>
      </c>
      <c r="D166" s="10" t="n">
        <f aca="false">B166/B$244</f>
        <v>1.89959418232501E-005</v>
      </c>
      <c r="E166" s="11" t="n">
        <f aca="false">C166*0.028</f>
        <v>29.0080728</v>
      </c>
      <c r="F166" s="2" t="n">
        <f aca="false">IF(C166-200000&gt;0,C166-200000,0)</f>
        <v>0</v>
      </c>
      <c r="G166" s="12" t="n">
        <f aca="false">IF(F166*0.005&lt;1000,0, F166*0.005)</f>
        <v>0</v>
      </c>
      <c r="H166" s="11" t="n">
        <f aca="false">E166-G166</f>
        <v>29.0080728</v>
      </c>
      <c r="I166" s="11"/>
    </row>
    <row collapsed="false" customFormat="false" customHeight="false" hidden="false" ht="13.3" outlineLevel="0" r="167">
      <c r="A167" s="1" t="n">
        <v>156</v>
      </c>
      <c r="B167" s="2" t="n">
        <v>509.1674</v>
      </c>
      <c r="C167" s="2" t="n">
        <f aca="false">B167*2</f>
        <v>1018.3348</v>
      </c>
      <c r="D167" s="10" t="n">
        <f aca="false">B167/B$244</f>
        <v>1.86719884847692E-005</v>
      </c>
      <c r="E167" s="11" t="n">
        <f aca="false">C167*0.028</f>
        <v>28.5133744</v>
      </c>
      <c r="F167" s="2" t="n">
        <f aca="false">IF(C167-200000&gt;0,C167-200000,0)</f>
        <v>0</v>
      </c>
      <c r="G167" s="12" t="n">
        <f aca="false">IF(F167*0.005&lt;1000,0, F167*0.005)</f>
        <v>0</v>
      </c>
      <c r="H167" s="11" t="n">
        <f aca="false">E167-G167</f>
        <v>28.5133744</v>
      </c>
      <c r="I167" s="11"/>
    </row>
    <row collapsed="false" customFormat="false" customHeight="false" hidden="false" ht="13.3" outlineLevel="0" r="168">
      <c r="A168" s="1" t="n">
        <v>157</v>
      </c>
      <c r="B168" s="2" t="n">
        <v>508.1809</v>
      </c>
      <c r="C168" s="2" t="n">
        <f aca="false">B168*2</f>
        <v>1016.3618</v>
      </c>
      <c r="D168" s="10" t="n">
        <f aca="false">B168/B$244</f>
        <v>1.86358119411802E-005</v>
      </c>
      <c r="E168" s="11" t="n">
        <f aca="false">C168*0.028</f>
        <v>28.4581304</v>
      </c>
      <c r="F168" s="2" t="n">
        <f aca="false">IF(C168-200000&gt;0,C168-200000,0)</f>
        <v>0</v>
      </c>
      <c r="G168" s="12" t="n">
        <f aca="false">IF(F168*0.005&lt;1000,0, F168*0.005)</f>
        <v>0</v>
      </c>
      <c r="H168" s="11" t="n">
        <f aca="false">E168-G168</f>
        <v>28.4581304</v>
      </c>
      <c r="I168" s="11"/>
    </row>
    <row collapsed="false" customFormat="false" customHeight="false" hidden="false" ht="13.3" outlineLevel="0" r="169">
      <c r="A169" s="1" t="n">
        <v>158</v>
      </c>
      <c r="B169" s="2" t="n">
        <v>483.1605</v>
      </c>
      <c r="C169" s="2" t="n">
        <f aca="false">B169*2</f>
        <v>966.321</v>
      </c>
      <c r="D169" s="10" t="n">
        <f aca="false">B169/B$244</f>
        <v>1.77182735821173E-005</v>
      </c>
      <c r="E169" s="11" t="n">
        <f aca="false">C169*0.028</f>
        <v>27.056988</v>
      </c>
      <c r="F169" s="2" t="n">
        <f aca="false">IF(C169-200000&gt;0,C169-200000,0)</f>
        <v>0</v>
      </c>
      <c r="G169" s="12" t="n">
        <f aca="false">IF(F169*0.005&lt;1000,0, F169*0.005)</f>
        <v>0</v>
      </c>
      <c r="H169" s="11" t="n">
        <f aca="false">E169-G169</f>
        <v>27.056988</v>
      </c>
      <c r="I169" s="11"/>
    </row>
    <row collapsed="false" customFormat="false" customHeight="false" hidden="false" ht="13.3" outlineLevel="0" r="170">
      <c r="A170" s="1" t="n">
        <v>159</v>
      </c>
      <c r="B170" s="2" t="n">
        <v>447.7607</v>
      </c>
      <c r="C170" s="2" t="n">
        <f aca="false">B170*2</f>
        <v>895.5214</v>
      </c>
      <c r="D170" s="10" t="n">
        <f aca="false">B170/B$244</f>
        <v>1.64201059108109E-005</v>
      </c>
      <c r="E170" s="11" t="n">
        <f aca="false">C170*0.028</f>
        <v>25.0745992</v>
      </c>
      <c r="F170" s="2" t="n">
        <f aca="false">IF(C170-200000&gt;0,C170-200000,0)</f>
        <v>0</v>
      </c>
      <c r="G170" s="12" t="n">
        <f aca="false">IF(F170*0.005&lt;1000,0, F170*0.005)</f>
        <v>0</v>
      </c>
      <c r="H170" s="11" t="n">
        <f aca="false">E170-G170</f>
        <v>25.0745992</v>
      </c>
      <c r="I170" s="11"/>
    </row>
    <row collapsed="false" customFormat="false" customHeight="false" hidden="false" ht="13.3" outlineLevel="0" r="171">
      <c r="A171" s="1" t="n">
        <v>160</v>
      </c>
      <c r="B171" s="2" t="n">
        <v>437.0759</v>
      </c>
      <c r="C171" s="2" t="n">
        <f aca="false">B171*2</f>
        <v>874.1518</v>
      </c>
      <c r="D171" s="10" t="n">
        <f aca="false">B171/B$244</f>
        <v>1.60282770887731E-005</v>
      </c>
      <c r="E171" s="11" t="n">
        <f aca="false">C171*0.028</f>
        <v>24.4762504</v>
      </c>
      <c r="F171" s="2" t="n">
        <f aca="false">IF(C171-200000&gt;0,C171-200000,0)</f>
        <v>0</v>
      </c>
      <c r="G171" s="12" t="n">
        <f aca="false">IF(F171*0.005&lt;1000,0, F171*0.005)</f>
        <v>0</v>
      </c>
      <c r="H171" s="11" t="n">
        <f aca="false">E171-G171</f>
        <v>24.4762504</v>
      </c>
      <c r="I171" s="11"/>
    </row>
    <row collapsed="false" customFormat="false" customHeight="false" hidden="false" ht="13.3" outlineLevel="0" r="172">
      <c r="A172" s="1" t="n">
        <v>161</v>
      </c>
      <c r="B172" s="2" t="n">
        <v>399.4953</v>
      </c>
      <c r="C172" s="2" t="n">
        <f aca="false">B172*2</f>
        <v>798.9906</v>
      </c>
      <c r="D172" s="10" t="n">
        <f aca="false">B172/B$244</f>
        <v>1.46501359696623E-005</v>
      </c>
      <c r="E172" s="11" t="n">
        <f aca="false">C172*0.028</f>
        <v>22.3717368</v>
      </c>
      <c r="F172" s="2" t="n">
        <f aca="false">IF(C172-200000&gt;0,C172-200000,0)</f>
        <v>0</v>
      </c>
      <c r="G172" s="12" t="n">
        <f aca="false">IF(F172*0.005&lt;1000,0, F172*0.005)</f>
        <v>0</v>
      </c>
      <c r="H172" s="11" t="n">
        <f aca="false">E172-G172</f>
        <v>22.3717368</v>
      </c>
      <c r="I172" s="11"/>
    </row>
    <row collapsed="false" customFormat="false" customHeight="false" hidden="false" ht="13.3" outlineLevel="0" r="173">
      <c r="A173" s="1" t="n">
        <v>162</v>
      </c>
      <c r="B173" s="2" t="n">
        <v>367.4192</v>
      </c>
      <c r="C173" s="2" t="n">
        <f aca="false">B173*2</f>
        <v>734.8384</v>
      </c>
      <c r="D173" s="10" t="n">
        <f aca="false">B173/B$244</f>
        <v>1.34738537296047E-005</v>
      </c>
      <c r="E173" s="11" t="n">
        <f aca="false">C173*0.028</f>
        <v>20.5754752</v>
      </c>
      <c r="F173" s="2" t="n">
        <f aca="false">IF(C173-200000&gt;0,C173-200000,0)</f>
        <v>0</v>
      </c>
      <c r="G173" s="12" t="n">
        <f aca="false">IF(F173*0.005&lt;1000,0, F173*0.005)</f>
        <v>0</v>
      </c>
      <c r="H173" s="11" t="n">
        <f aca="false">E173-G173</f>
        <v>20.5754752</v>
      </c>
      <c r="I173" s="11"/>
    </row>
    <row collapsed="false" customFormat="false" customHeight="false" hidden="false" ht="13.3" outlineLevel="0" r="174">
      <c r="A174" s="1" t="n">
        <v>163</v>
      </c>
      <c r="B174" s="2" t="n">
        <v>322.0547</v>
      </c>
      <c r="C174" s="2" t="n">
        <f aca="false">B174*2</f>
        <v>644.1094</v>
      </c>
      <c r="D174" s="10" t="n">
        <f aca="false">B174/B$244</f>
        <v>1.1810264462858E-005</v>
      </c>
      <c r="E174" s="11" t="n">
        <f aca="false">C174*0.028</f>
        <v>18.0350632</v>
      </c>
      <c r="F174" s="2" t="n">
        <f aca="false">IF(C174-200000&gt;0,C174-200000,0)</f>
        <v>0</v>
      </c>
      <c r="G174" s="12" t="n">
        <f aca="false">IF(F174*0.005&lt;1000,0, F174*0.005)</f>
        <v>0</v>
      </c>
      <c r="H174" s="11" t="n">
        <f aca="false">E174-G174</f>
        <v>18.0350632</v>
      </c>
      <c r="I174" s="11"/>
    </row>
    <row collapsed="false" customFormat="false" customHeight="false" hidden="false" ht="13.3" outlineLevel="0" r="175">
      <c r="A175" s="1" t="n">
        <v>164</v>
      </c>
      <c r="B175" s="2" t="n">
        <v>318.6314</v>
      </c>
      <c r="C175" s="2" t="n">
        <f aca="false">B175*2</f>
        <v>637.2628</v>
      </c>
      <c r="D175" s="10" t="n">
        <f aca="false">B175/B$244</f>
        <v>1.16847265392205E-005</v>
      </c>
      <c r="E175" s="11" t="n">
        <f aca="false">C175*0.028</f>
        <v>17.8433584</v>
      </c>
      <c r="F175" s="2" t="n">
        <f aca="false">IF(C175-200000&gt;0,C175-200000,0)</f>
        <v>0</v>
      </c>
      <c r="G175" s="12" t="n">
        <f aca="false">IF(F175*0.005&lt;1000,0, F175*0.005)</f>
        <v>0</v>
      </c>
      <c r="H175" s="11" t="n">
        <f aca="false">E175-G175</f>
        <v>17.8433584</v>
      </c>
      <c r="I175" s="11"/>
    </row>
    <row collapsed="false" customFormat="false" customHeight="false" hidden="false" ht="13.3" outlineLevel="0" r="176">
      <c r="A176" s="1" t="n">
        <v>165</v>
      </c>
      <c r="B176" s="2" t="n">
        <v>295.9419</v>
      </c>
      <c r="C176" s="2" t="n">
        <f aca="false">B176*2</f>
        <v>591.8838</v>
      </c>
      <c r="D176" s="10" t="n">
        <f aca="false">B176/B$244</f>
        <v>1.08526660366723E-005</v>
      </c>
      <c r="E176" s="11" t="n">
        <f aca="false">C176*0.028</f>
        <v>16.5727464</v>
      </c>
      <c r="F176" s="2" t="n">
        <f aca="false">IF(C176-200000&gt;0,C176-200000,0)</f>
        <v>0</v>
      </c>
      <c r="G176" s="12" t="n">
        <f aca="false">IF(F176*0.005&lt;1000,0, F176*0.005)</f>
        <v>0</v>
      </c>
      <c r="H176" s="11" t="n">
        <f aca="false">E176-G176</f>
        <v>16.5727464</v>
      </c>
      <c r="I176" s="11"/>
    </row>
    <row collapsed="false" customFormat="false" customHeight="false" hidden="false" ht="13.3" outlineLevel="0" r="177">
      <c r="A177" s="1" t="n">
        <v>166</v>
      </c>
      <c r="B177" s="2" t="n">
        <v>285.4299</v>
      </c>
      <c r="C177" s="2" t="n">
        <f aca="false">B177*2</f>
        <v>570.8598</v>
      </c>
      <c r="D177" s="10" t="n">
        <f aca="false">B177/B$244</f>
        <v>1.04671740688992E-005</v>
      </c>
      <c r="E177" s="11" t="n">
        <f aca="false">C177*0.028</f>
        <v>15.9840744</v>
      </c>
      <c r="F177" s="2" t="n">
        <f aca="false">IF(C177-200000&gt;0,C177-200000,0)</f>
        <v>0</v>
      </c>
      <c r="G177" s="12" t="n">
        <f aca="false">IF(F177*0.005&lt;1000,0, F177*0.005)</f>
        <v>0</v>
      </c>
      <c r="H177" s="11" t="n">
        <f aca="false">E177-G177</f>
        <v>15.9840744</v>
      </c>
      <c r="I177" s="11"/>
    </row>
    <row collapsed="false" customFormat="false" customHeight="false" hidden="false" ht="13.3" outlineLevel="0" r="178">
      <c r="A178" s="1" t="n">
        <v>167</v>
      </c>
      <c r="B178" s="2" t="n">
        <v>270.0107</v>
      </c>
      <c r="C178" s="2" t="n">
        <f aca="false">B178*2</f>
        <v>540.0214</v>
      </c>
      <c r="D178" s="10" t="n">
        <f aca="false">B178/B$244</f>
        <v>9.90172717492221E-006</v>
      </c>
      <c r="E178" s="11" t="n">
        <f aca="false">C178*0.028</f>
        <v>15.1205992</v>
      </c>
      <c r="F178" s="2" t="n">
        <f aca="false">IF(C178-200000&gt;0,C178-200000,0)</f>
        <v>0</v>
      </c>
      <c r="G178" s="12" t="n">
        <f aca="false">IF(F178*0.005&lt;1000,0, F178*0.005)</f>
        <v>0</v>
      </c>
      <c r="H178" s="11" t="n">
        <f aca="false">E178-G178</f>
        <v>15.1205992</v>
      </c>
      <c r="I178" s="11"/>
    </row>
    <row collapsed="false" customFormat="false" customHeight="false" hidden="false" ht="13.3" outlineLevel="0" r="179">
      <c r="A179" s="1" t="n">
        <v>168</v>
      </c>
      <c r="B179" s="2" t="n">
        <v>268.5878</v>
      </c>
      <c r="C179" s="2" t="n">
        <f aca="false">B179*2</f>
        <v>537.1756</v>
      </c>
      <c r="D179" s="10" t="n">
        <f aca="false">B179/B$244</f>
        <v>9.8495471405858E-006</v>
      </c>
      <c r="E179" s="11" t="n">
        <f aca="false">C179*0.028</f>
        <v>15.0409168</v>
      </c>
      <c r="F179" s="2" t="n">
        <f aca="false">IF(C179-200000&gt;0,C179-200000,0)</f>
        <v>0</v>
      </c>
      <c r="G179" s="12" t="n">
        <f aca="false">IF(F179*0.005&lt;1000,0, F179*0.005)</f>
        <v>0</v>
      </c>
      <c r="H179" s="11" t="n">
        <f aca="false">E179-G179</f>
        <v>15.0409168</v>
      </c>
      <c r="I179" s="11"/>
    </row>
    <row collapsed="false" customFormat="false" customHeight="false" hidden="false" ht="13.3" outlineLevel="0" r="180">
      <c r="A180" s="1" t="n">
        <v>169</v>
      </c>
      <c r="B180" s="2" t="n">
        <v>170.7941</v>
      </c>
      <c r="C180" s="2" t="n">
        <f aca="false">B180*2</f>
        <v>341.5882</v>
      </c>
      <c r="D180" s="10" t="n">
        <f aca="false">B180/B$244</f>
        <v>6.26329468160477E-006</v>
      </c>
      <c r="E180" s="11" t="n">
        <f aca="false">C180*0.028</f>
        <v>9.5644696</v>
      </c>
      <c r="F180" s="2" t="n">
        <f aca="false">IF(C180-200000&gt;0,C180-200000,0)</f>
        <v>0</v>
      </c>
      <c r="G180" s="12" t="n">
        <f aca="false">IF(F180*0.005&lt;1000,0, F180*0.005)</f>
        <v>0</v>
      </c>
      <c r="H180" s="11" t="n">
        <f aca="false">E180-G180</f>
        <v>9.5644696</v>
      </c>
      <c r="I180" s="11"/>
    </row>
    <row collapsed="false" customFormat="false" customHeight="false" hidden="false" ht="13.3" outlineLevel="0" r="181">
      <c r="A181" s="1" t="n">
        <v>170</v>
      </c>
      <c r="B181" s="2" t="n">
        <v>162.4601</v>
      </c>
      <c r="C181" s="2" t="n">
        <f aca="false">B181*2</f>
        <v>324.9202</v>
      </c>
      <c r="D181" s="10" t="n">
        <f aca="false">B181/B$244</f>
        <v>5.95767348112715E-006</v>
      </c>
      <c r="E181" s="11" t="n">
        <f aca="false">C181*0.028</f>
        <v>9.0977656</v>
      </c>
      <c r="F181" s="2" t="n">
        <f aca="false">IF(C181-200000&gt;0,C181-200000,0)</f>
        <v>0</v>
      </c>
      <c r="G181" s="12" t="n">
        <f aca="false">IF(F181*0.005&lt;1000,0, F181*0.005)</f>
        <v>0</v>
      </c>
      <c r="H181" s="11" t="n">
        <f aca="false">E181-G181</f>
        <v>9.0977656</v>
      </c>
      <c r="I181" s="11"/>
    </row>
    <row collapsed="false" customFormat="false" customHeight="false" hidden="false" ht="13.3" outlineLevel="0" r="182">
      <c r="A182" s="1" t="n">
        <v>171</v>
      </c>
      <c r="B182" s="2" t="n">
        <v>140.1602</v>
      </c>
      <c r="C182" s="2" t="n">
        <f aca="false">B182*2</f>
        <v>280.3204</v>
      </c>
      <c r="D182" s="10" t="n">
        <f aca="false">B182/B$244</f>
        <v>5.13990023796291E-006</v>
      </c>
      <c r="E182" s="11" t="n">
        <f aca="false">C182*0.028</f>
        <v>7.8489712</v>
      </c>
      <c r="F182" s="2" t="n">
        <f aca="false">IF(C182-200000&gt;0,C182-200000,0)</f>
        <v>0</v>
      </c>
      <c r="G182" s="12" t="n">
        <f aca="false">IF(F182*0.005&lt;1000,0, F182*0.005)</f>
        <v>0</v>
      </c>
      <c r="H182" s="11" t="n">
        <f aca="false">E182-G182</f>
        <v>7.8489712</v>
      </c>
      <c r="I182" s="11"/>
    </row>
    <row collapsed="false" customFormat="false" customHeight="false" hidden="false" ht="13.3" outlineLevel="0" r="183">
      <c r="A183" s="1" t="n">
        <v>172</v>
      </c>
      <c r="B183" s="2" t="n">
        <v>137.3499</v>
      </c>
      <c r="C183" s="2" t="n">
        <f aca="false">B183*2</f>
        <v>274.6998</v>
      </c>
      <c r="D183" s="10" t="n">
        <f aca="false">B183/B$244</f>
        <v>5.03684201145676E-006</v>
      </c>
      <c r="E183" s="11" t="n">
        <f aca="false">C183*0.028</f>
        <v>7.6915944</v>
      </c>
      <c r="F183" s="2" t="n">
        <f aca="false">IF(C183-200000&gt;0,C183-200000,0)</f>
        <v>0</v>
      </c>
      <c r="G183" s="12" t="n">
        <f aca="false">IF(F183*0.005&lt;1000,0, F183*0.005)</f>
        <v>0</v>
      </c>
      <c r="H183" s="11" t="n">
        <f aca="false">E183-G183</f>
        <v>7.6915944</v>
      </c>
      <c r="I183" s="11"/>
    </row>
    <row collapsed="false" customFormat="false" customHeight="false" hidden="false" ht="13.3" outlineLevel="0" r="184">
      <c r="A184" s="1" t="n">
        <v>173</v>
      </c>
      <c r="B184" s="2" t="n">
        <v>135.066</v>
      </c>
      <c r="C184" s="2" t="n">
        <f aca="false">B184*2</f>
        <v>270.132</v>
      </c>
      <c r="D184" s="10" t="n">
        <f aca="false">B184/B$244</f>
        <v>4.95308772062753E-006</v>
      </c>
      <c r="E184" s="11" t="n">
        <f aca="false">C184*0.028</f>
        <v>7.563696</v>
      </c>
      <c r="F184" s="2" t="n">
        <f aca="false">IF(C184-200000&gt;0,C184-200000,0)</f>
        <v>0</v>
      </c>
      <c r="G184" s="12" t="n">
        <f aca="false">IF(F184*0.005&lt;1000,0, F184*0.005)</f>
        <v>0</v>
      </c>
      <c r="H184" s="11" t="n">
        <f aca="false">E184-G184</f>
        <v>7.563696</v>
      </c>
      <c r="I184" s="11"/>
    </row>
    <row collapsed="false" customFormat="false" customHeight="false" hidden="false" ht="13.3" outlineLevel="0" r="185">
      <c r="A185" s="1" t="n">
        <v>174</v>
      </c>
      <c r="B185" s="2" t="n">
        <v>130.5532</v>
      </c>
      <c r="C185" s="2" t="n">
        <f aca="false">B185*2</f>
        <v>261.1064</v>
      </c>
      <c r="D185" s="10" t="n">
        <f aca="false">B185/B$244</f>
        <v>4.78759607753713E-006</v>
      </c>
      <c r="E185" s="11" t="n">
        <f aca="false">C185*0.028</f>
        <v>7.3109792</v>
      </c>
      <c r="F185" s="2" t="n">
        <f aca="false">IF(C185-200000&gt;0,C185-200000,0)</f>
        <v>0</v>
      </c>
      <c r="G185" s="12" t="n">
        <f aca="false">IF(F185*0.005&lt;1000,0, F185*0.005)</f>
        <v>0</v>
      </c>
      <c r="H185" s="11" t="n">
        <f aca="false">E185-G185</f>
        <v>7.3109792</v>
      </c>
      <c r="I185" s="11"/>
    </row>
    <row collapsed="false" customFormat="false" customHeight="false" hidden="false" ht="13.3" outlineLevel="0" r="186">
      <c r="A186" s="1" t="n">
        <v>175</v>
      </c>
      <c r="B186" s="2" t="n">
        <v>111.8547</v>
      </c>
      <c r="C186" s="2" t="n">
        <f aca="false">B186*2</f>
        <v>223.7094</v>
      </c>
      <c r="D186" s="10" t="n">
        <f aca="false">B186/B$244</f>
        <v>4.1018919718099E-006</v>
      </c>
      <c r="E186" s="11" t="n">
        <f aca="false">C186*0.028</f>
        <v>6.2638632</v>
      </c>
      <c r="F186" s="2" t="n">
        <f aca="false">IF(C186-200000&gt;0,C186-200000,0)</f>
        <v>0</v>
      </c>
      <c r="G186" s="12" t="n">
        <f aca="false">IF(F186*0.005&lt;1000,0, F186*0.005)</f>
        <v>0</v>
      </c>
      <c r="H186" s="11" t="n">
        <f aca="false">E186-G186</f>
        <v>6.2638632</v>
      </c>
      <c r="I186" s="11"/>
    </row>
    <row collapsed="false" customFormat="false" customHeight="false" hidden="false" ht="13.3" outlineLevel="0" r="187">
      <c r="A187" s="1" t="n">
        <v>176</v>
      </c>
      <c r="B187" s="2" t="n">
        <v>105.0284</v>
      </c>
      <c r="C187" s="2" t="n">
        <f aca="false">B187*2</f>
        <v>210.0568</v>
      </c>
      <c r="D187" s="10" t="n">
        <f aca="false">B187/B$244</f>
        <v>3.85156055822454E-006</v>
      </c>
      <c r="E187" s="11" t="n">
        <f aca="false">C187*0.028</f>
        <v>5.8815904</v>
      </c>
      <c r="F187" s="2" t="n">
        <f aca="false">IF(C187-200000&gt;0,C187-200000,0)</f>
        <v>0</v>
      </c>
      <c r="G187" s="12" t="n">
        <f aca="false">IF(F187*0.005&lt;1000,0, F187*0.005)</f>
        <v>0</v>
      </c>
      <c r="H187" s="11" t="n">
        <f aca="false">E187-G187</f>
        <v>5.8815904</v>
      </c>
      <c r="I187" s="11"/>
    </row>
    <row collapsed="false" customFormat="false" customHeight="false" hidden="false" ht="13.3" outlineLevel="0" r="188">
      <c r="A188" s="1" t="n">
        <v>177</v>
      </c>
      <c r="B188" s="2" t="n">
        <v>104.1975</v>
      </c>
      <c r="C188" s="2" t="n">
        <f aca="false">B188*2</f>
        <v>208.395</v>
      </c>
      <c r="D188" s="10" t="n">
        <f aca="false">B188/B$244</f>
        <v>3.8210901172026E-006</v>
      </c>
      <c r="E188" s="11" t="n">
        <f aca="false">C188*0.028</f>
        <v>5.83506</v>
      </c>
      <c r="F188" s="2" t="n">
        <f aca="false">IF(C188-200000&gt;0,C188-200000,0)</f>
        <v>0</v>
      </c>
      <c r="G188" s="12" t="n">
        <f aca="false">IF(F188*0.005&lt;1000,0, F188*0.005)</f>
        <v>0</v>
      </c>
      <c r="H188" s="11" t="n">
        <f aca="false">E188-G188</f>
        <v>5.83506</v>
      </c>
      <c r="I188" s="11"/>
    </row>
    <row collapsed="false" customFormat="false" customHeight="false" hidden="false" ht="13.3" outlineLevel="0" r="189">
      <c r="A189" s="1" t="n">
        <v>178</v>
      </c>
      <c r="B189" s="2" t="n">
        <v>77.4385</v>
      </c>
      <c r="C189" s="2" t="n">
        <f aca="false">B189*2</f>
        <v>154.877</v>
      </c>
      <c r="D189" s="10" t="n">
        <f aca="false">B189/B$244</f>
        <v>2.8397944964226E-006</v>
      </c>
      <c r="E189" s="11" t="n">
        <f aca="false">C189*0.028</f>
        <v>4.336556</v>
      </c>
      <c r="F189" s="2" t="n">
        <f aca="false">IF(C189-200000&gt;0,C189-200000,0)</f>
        <v>0</v>
      </c>
      <c r="G189" s="12" t="n">
        <f aca="false">IF(F189*0.005&lt;1000,0, F189*0.005)</f>
        <v>0</v>
      </c>
      <c r="H189" s="11" t="n">
        <f aca="false">E189-G189</f>
        <v>4.336556</v>
      </c>
      <c r="I189" s="11"/>
    </row>
    <row collapsed="false" customFormat="false" customHeight="false" hidden="false" ht="13.3" outlineLevel="0" r="190">
      <c r="A190" s="1" t="n">
        <v>179</v>
      </c>
      <c r="B190" s="2" t="n">
        <v>75.335</v>
      </c>
      <c r="C190" s="2" t="n">
        <f aca="false">B190*2</f>
        <v>150.67</v>
      </c>
      <c r="D190" s="10" t="n">
        <f aca="false">B190/B$244</f>
        <v>2.76265576409662E-006</v>
      </c>
      <c r="E190" s="11" t="n">
        <f aca="false">C190*0.028</f>
        <v>4.21876</v>
      </c>
      <c r="F190" s="2" t="n">
        <f aca="false">IF(C190-200000&gt;0,C190-200000,0)</f>
        <v>0</v>
      </c>
      <c r="G190" s="12" t="n">
        <f aca="false">IF(F190*0.005&lt;1000,0, F190*0.005)</f>
        <v>0</v>
      </c>
      <c r="H190" s="11" t="n">
        <f aca="false">E190-G190</f>
        <v>4.21876</v>
      </c>
      <c r="I190" s="11"/>
    </row>
    <row collapsed="false" customFormat="false" customHeight="false" hidden="false" ht="13.3" outlineLevel="0" r="191">
      <c r="A191" s="1" t="n">
        <v>180</v>
      </c>
      <c r="B191" s="2" t="n">
        <v>73.35</v>
      </c>
      <c r="C191" s="2" t="n">
        <f aca="false">B191*2</f>
        <v>146.7</v>
      </c>
      <c r="D191" s="10" t="n">
        <f aca="false">B191/B$244</f>
        <v>2.68986261759458E-006</v>
      </c>
      <c r="E191" s="11" t="n">
        <f aca="false">C191*0.028</f>
        <v>4.1076</v>
      </c>
      <c r="F191" s="2" t="n">
        <f aca="false">IF(C191-200000&gt;0,C191-200000,0)</f>
        <v>0</v>
      </c>
      <c r="G191" s="12" t="n">
        <f aca="false">IF(F191*0.005&lt;1000,0, F191*0.005)</f>
        <v>0</v>
      </c>
      <c r="H191" s="11" t="n">
        <f aca="false">E191-G191</f>
        <v>4.1076</v>
      </c>
      <c r="I191" s="11"/>
    </row>
    <row collapsed="false" customFormat="false" customHeight="false" hidden="false" ht="13.3" outlineLevel="0" r="192">
      <c r="A192" s="1" t="n">
        <v>181</v>
      </c>
      <c r="B192" s="2" t="n">
        <v>65.548</v>
      </c>
      <c r="C192" s="2" t="n">
        <f aca="false">B192*2</f>
        <v>131.096</v>
      </c>
      <c r="D192" s="10" t="n">
        <f aca="false">B192/B$244</f>
        <v>2.40375071381171E-006</v>
      </c>
      <c r="E192" s="11" t="n">
        <f aca="false">C192*0.028</f>
        <v>3.670688</v>
      </c>
      <c r="F192" s="2" t="n">
        <f aca="false">IF(C192-200000&gt;0,C192-200000,0)</f>
        <v>0</v>
      </c>
      <c r="G192" s="12" t="n">
        <f aca="false">IF(F192*0.005&lt;1000,0, F192*0.005)</f>
        <v>0</v>
      </c>
      <c r="H192" s="11" t="n">
        <f aca="false">E192-G192</f>
        <v>3.670688</v>
      </c>
      <c r="I192" s="11"/>
    </row>
    <row collapsed="false" customFormat="false" customHeight="false" hidden="false" ht="13.3" outlineLevel="0" r="193">
      <c r="A193" s="1" t="n">
        <v>182</v>
      </c>
      <c r="B193" s="2" t="n">
        <v>57.7503</v>
      </c>
      <c r="C193" s="2" t="n">
        <f aca="false">B193*2</f>
        <v>115.5006</v>
      </c>
      <c r="D193" s="10" t="n">
        <f aca="false">B193/B$244</f>
        <v>2.11779649795327E-006</v>
      </c>
      <c r="E193" s="11" t="n">
        <f aca="false">C193*0.028</f>
        <v>3.2340168</v>
      </c>
      <c r="F193" s="2" t="n">
        <f aca="false">IF(C193-200000&gt;0,C193-200000,0)</f>
        <v>0</v>
      </c>
      <c r="G193" s="12" t="n">
        <f aca="false">IF(F193*0.005&lt;1000,0, F193*0.005)</f>
        <v>0</v>
      </c>
      <c r="H193" s="11" t="n">
        <f aca="false">E193-G193</f>
        <v>3.2340168</v>
      </c>
      <c r="I193" s="11"/>
    </row>
    <row collapsed="false" customFormat="false" customHeight="false" hidden="false" ht="13.3" outlineLevel="0" r="194">
      <c r="A194" s="1" t="n">
        <v>183</v>
      </c>
      <c r="B194" s="2" t="n">
        <v>51.2072</v>
      </c>
      <c r="C194" s="2" t="n">
        <f aca="false">B194*2</f>
        <v>102.4144</v>
      </c>
      <c r="D194" s="10" t="n">
        <f aca="false">B194/B$244</f>
        <v>1.87785048441294E-006</v>
      </c>
      <c r="E194" s="11" t="n">
        <f aca="false">C194*0.028</f>
        <v>2.8676032</v>
      </c>
      <c r="F194" s="2" t="n">
        <f aca="false">IF(C194-200000&gt;0,C194-200000,0)</f>
        <v>0</v>
      </c>
      <c r="G194" s="12" t="n">
        <f aca="false">IF(F194*0.005&lt;1000,0, F194*0.005)</f>
        <v>0</v>
      </c>
      <c r="H194" s="11" t="n">
        <f aca="false">E194-G194</f>
        <v>2.8676032</v>
      </c>
      <c r="I194" s="11"/>
    </row>
    <row collapsed="false" customFormat="false" customHeight="false" hidden="false" ht="13.3" outlineLevel="0" r="195">
      <c r="A195" s="1" t="n">
        <v>184</v>
      </c>
      <c r="B195" s="2" t="n">
        <v>41.5232</v>
      </c>
      <c r="C195" s="2" t="n">
        <f aca="false">B195*2</f>
        <v>83.0464</v>
      </c>
      <c r="D195" s="10" t="n">
        <f aca="false">B195/B$244</f>
        <v>1.52272260999186E-006</v>
      </c>
      <c r="E195" s="11" t="n">
        <f aca="false">C195*0.028</f>
        <v>2.3252992</v>
      </c>
      <c r="F195" s="2" t="n">
        <f aca="false">IF(C195-200000&gt;0,C195-200000,0)</f>
        <v>0</v>
      </c>
      <c r="G195" s="12" t="n">
        <f aca="false">IF(F195*0.005&lt;1000,0, F195*0.005)</f>
        <v>0</v>
      </c>
      <c r="H195" s="11" t="n">
        <f aca="false">E195-G195</f>
        <v>2.3252992</v>
      </c>
      <c r="I195" s="11"/>
    </row>
    <row collapsed="false" customFormat="false" customHeight="false" hidden="false" ht="13.3" outlineLevel="0" r="196">
      <c r="A196" s="1" t="n">
        <v>185</v>
      </c>
      <c r="B196" s="2" t="n">
        <v>35.6538</v>
      </c>
      <c r="C196" s="2" t="n">
        <f aca="false">B196*2</f>
        <v>71.3076</v>
      </c>
      <c r="D196" s="10" t="n">
        <f aca="false">B196/B$244</f>
        <v>1.30748226032984E-006</v>
      </c>
      <c r="E196" s="11" t="n">
        <f aca="false">C196*0.028</f>
        <v>1.9966128</v>
      </c>
      <c r="F196" s="2" t="n">
        <f aca="false">IF(C196-200000&gt;0,C196-200000,0)</f>
        <v>0</v>
      </c>
      <c r="G196" s="12" t="n">
        <f aca="false">IF(F196*0.005&lt;1000,0, F196*0.005)</f>
        <v>0</v>
      </c>
      <c r="H196" s="11" t="n">
        <f aca="false">E196-G196</f>
        <v>1.9966128</v>
      </c>
      <c r="I196" s="11"/>
    </row>
    <row collapsed="false" customFormat="false" customHeight="false" hidden="false" ht="13.3" outlineLevel="0" r="197">
      <c r="A197" s="1" t="n">
        <v>186</v>
      </c>
      <c r="B197" s="2" t="n">
        <v>34.8941</v>
      </c>
      <c r="C197" s="2" t="n">
        <f aca="false">B197*2</f>
        <v>69.7882</v>
      </c>
      <c r="D197" s="10" t="n">
        <f aca="false">B197/B$244</f>
        <v>1.27962283796328E-006</v>
      </c>
      <c r="E197" s="11" t="n">
        <f aca="false">C197*0.028</f>
        <v>1.9540696</v>
      </c>
      <c r="F197" s="2" t="n">
        <f aca="false">IF(C197-200000&gt;0,C197-200000,0)</f>
        <v>0</v>
      </c>
      <c r="G197" s="12" t="n">
        <f aca="false">IF(F197*0.005&lt;1000,0, F197*0.005)</f>
        <v>0</v>
      </c>
      <c r="H197" s="11" t="n">
        <f aca="false">E197-G197</f>
        <v>1.9540696</v>
      </c>
      <c r="I197" s="11"/>
    </row>
    <row collapsed="false" customFormat="false" customHeight="false" hidden="false" ht="13.3" outlineLevel="0" r="198">
      <c r="A198" s="1" t="n">
        <v>187</v>
      </c>
      <c r="B198" s="2" t="n">
        <v>32.274</v>
      </c>
      <c r="C198" s="2" t="n">
        <f aca="false">B198*2</f>
        <v>64.548</v>
      </c>
      <c r="D198" s="10" t="n">
        <f aca="false">B198/B$244</f>
        <v>1.18353955174161E-006</v>
      </c>
      <c r="E198" s="11" t="n">
        <f aca="false">C198*0.028</f>
        <v>1.807344</v>
      </c>
      <c r="F198" s="2" t="n">
        <f aca="false">IF(C198-200000&gt;0,C198-200000,0)</f>
        <v>0</v>
      </c>
      <c r="G198" s="12" t="n">
        <f aca="false">IF(F198*0.005&lt;1000,0, F198*0.005)</f>
        <v>0</v>
      </c>
      <c r="H198" s="11" t="n">
        <f aca="false">E198-G198</f>
        <v>1.807344</v>
      </c>
      <c r="I198" s="11"/>
    </row>
    <row collapsed="false" customFormat="false" customHeight="false" hidden="false" ht="13.3" outlineLevel="0" r="199">
      <c r="A199" s="1" t="n">
        <v>188</v>
      </c>
      <c r="B199" s="2" t="n">
        <v>29.9534</v>
      </c>
      <c r="C199" s="2" t="n">
        <f aca="false">B199*2</f>
        <v>59.9068</v>
      </c>
      <c r="D199" s="10" t="n">
        <f aca="false">B199/B$244</f>
        <v>1.09843941281332E-006</v>
      </c>
      <c r="E199" s="11" t="n">
        <f aca="false">C199*0.028</f>
        <v>1.6773904</v>
      </c>
      <c r="F199" s="2" t="n">
        <f aca="false">IF(C199-200000&gt;0,C199-200000,0)</f>
        <v>0</v>
      </c>
      <c r="G199" s="12" t="n">
        <f aca="false">IF(F199*0.005&lt;1000,0, F199*0.005)</f>
        <v>0</v>
      </c>
      <c r="H199" s="11" t="n">
        <f aca="false">E199-G199</f>
        <v>1.6773904</v>
      </c>
      <c r="I199" s="11"/>
    </row>
    <row collapsed="false" customFormat="false" customHeight="false" hidden="false" ht="13.3" outlineLevel="0" r="200">
      <c r="A200" s="1" t="n">
        <v>189</v>
      </c>
      <c r="B200" s="2" t="n">
        <v>28.0639</v>
      </c>
      <c r="C200" s="2" t="n">
        <f aca="false">B200*2</f>
        <v>56.1278</v>
      </c>
      <c r="D200" s="10" t="n">
        <f aca="false">B200/B$244</f>
        <v>1.02914840509765E-006</v>
      </c>
      <c r="E200" s="11" t="n">
        <f aca="false">C200*0.028</f>
        <v>1.5715784</v>
      </c>
      <c r="F200" s="2" t="n">
        <f aca="false">IF(C200-200000&gt;0,C200-200000,0)</f>
        <v>0</v>
      </c>
      <c r="G200" s="12" t="n">
        <f aca="false">IF(F200*0.005&lt;1000,0, F200*0.005)</f>
        <v>0</v>
      </c>
      <c r="H200" s="11" t="n">
        <f aca="false">E200-G200</f>
        <v>1.5715784</v>
      </c>
      <c r="I200" s="11"/>
    </row>
    <row collapsed="false" customFormat="false" customHeight="false" hidden="false" ht="13.3" outlineLevel="0" r="201">
      <c r="A201" s="1" t="n">
        <v>190</v>
      </c>
      <c r="B201" s="2" t="n">
        <v>21.7104</v>
      </c>
      <c r="C201" s="2" t="n">
        <f aca="false">B201*2</f>
        <v>43.4208</v>
      </c>
      <c r="D201" s="10" t="n">
        <f aca="false">B201/B$244</f>
        <v>7.961553288756E-007</v>
      </c>
      <c r="E201" s="11" t="n">
        <f aca="false">C201*0.028</f>
        <v>1.2157824</v>
      </c>
      <c r="F201" s="2" t="n">
        <f aca="false">IF(C201-200000&gt;0,C201-200000,0)</f>
        <v>0</v>
      </c>
      <c r="G201" s="12" t="n">
        <f aca="false">IF(F201*0.005&lt;1000,0, F201*0.005)</f>
        <v>0</v>
      </c>
      <c r="H201" s="11" t="n">
        <f aca="false">E201-G201</f>
        <v>1.2157824</v>
      </c>
      <c r="I201" s="11"/>
    </row>
    <row collapsed="false" customFormat="false" customHeight="false" hidden="false" ht="13.3" outlineLevel="0" r="202">
      <c r="A202" s="1" t="n">
        <v>191</v>
      </c>
      <c r="B202" s="2" t="n">
        <v>20.2272</v>
      </c>
      <c r="C202" s="2" t="n">
        <f aca="false">B202*2</f>
        <v>40.4544</v>
      </c>
      <c r="D202" s="10" t="n">
        <f aca="false">B202/B$244</f>
        <v>7.41763996436387E-007</v>
      </c>
      <c r="E202" s="11" t="n">
        <f aca="false">C202*0.028</f>
        <v>1.1327232</v>
      </c>
      <c r="F202" s="2" t="n">
        <f aca="false">IF(C202-200000&gt;0,C202-200000,0)</f>
        <v>0</v>
      </c>
      <c r="G202" s="12" t="n">
        <f aca="false">IF(F202*0.005&lt;1000,0, F202*0.005)</f>
        <v>0</v>
      </c>
      <c r="H202" s="11" t="n">
        <f aca="false">E202-G202</f>
        <v>1.1327232</v>
      </c>
      <c r="I202" s="11"/>
    </row>
    <row collapsed="false" customFormat="false" customHeight="false" hidden="false" ht="13.3" outlineLevel="0" r="203">
      <c r="A203" s="1" t="n">
        <v>192</v>
      </c>
      <c r="B203" s="2" t="n">
        <v>17.0329</v>
      </c>
      <c r="C203" s="2" t="n">
        <f aca="false">B203*2</f>
        <v>34.0658</v>
      </c>
      <c r="D203" s="10" t="n">
        <f aca="false">B203/B$244</f>
        <v>6.24623871564099E-007</v>
      </c>
      <c r="E203" s="11" t="n">
        <f aca="false">C203*0.028</f>
        <v>0.9538424</v>
      </c>
      <c r="F203" s="2" t="n">
        <f aca="false">IF(C203-200000&gt;0,C203-200000,0)</f>
        <v>0</v>
      </c>
      <c r="G203" s="12" t="n">
        <f aca="false">IF(F203*0.005&lt;1000,0, F203*0.005)</f>
        <v>0</v>
      </c>
      <c r="H203" s="11" t="n">
        <f aca="false">E203-G203</f>
        <v>0.9538424</v>
      </c>
      <c r="I203" s="11"/>
    </row>
    <row collapsed="false" customFormat="false" customHeight="false" hidden="false" ht="13.3" outlineLevel="0" r="204">
      <c r="A204" s="1" t="n">
        <v>193</v>
      </c>
      <c r="B204" s="2" t="n">
        <v>16.7863</v>
      </c>
      <c r="C204" s="2" t="n">
        <f aca="false">B204*2</f>
        <v>33.5726</v>
      </c>
      <c r="D204" s="10" t="n">
        <f aca="false">B204/B$244</f>
        <v>6.15580652457094E-007</v>
      </c>
      <c r="E204" s="11" t="n">
        <f aca="false">C204*0.028</f>
        <v>0.9400328</v>
      </c>
      <c r="F204" s="2" t="n">
        <f aca="false">IF(C204-200000&gt;0,C204-200000,0)</f>
        <v>0</v>
      </c>
      <c r="G204" s="12" t="n">
        <f aca="false">IF(F204*0.005&lt;1000,0, F204*0.005)</f>
        <v>0</v>
      </c>
      <c r="H204" s="11" t="n">
        <f aca="false">E204-G204</f>
        <v>0.9400328</v>
      </c>
      <c r="I204" s="11"/>
    </row>
    <row collapsed="false" customFormat="false" customHeight="false" hidden="false" ht="13.3" outlineLevel="0" r="205">
      <c r="A205" s="1" t="n">
        <v>194</v>
      </c>
      <c r="B205" s="2" t="n">
        <v>12.8878</v>
      </c>
      <c r="C205" s="2" t="n">
        <f aca="false">B205*2</f>
        <v>25.7756</v>
      </c>
      <c r="D205" s="10" t="n">
        <f aca="false">B205/B$244</f>
        <v>4.72616379591484E-007</v>
      </c>
      <c r="E205" s="11" t="n">
        <f aca="false">C205*0.028</f>
        <v>0.7217168</v>
      </c>
      <c r="F205" s="2" t="n">
        <f aca="false">IF(C205-200000&gt;0,C205-200000,0)</f>
        <v>0</v>
      </c>
      <c r="G205" s="12" t="n">
        <f aca="false">IF(F205*0.005&lt;1000,0, F205*0.005)</f>
        <v>0</v>
      </c>
      <c r="H205" s="11" t="n">
        <f aca="false">E205-G205</f>
        <v>0.7217168</v>
      </c>
      <c r="I205" s="11"/>
    </row>
    <row collapsed="false" customFormat="false" customHeight="false" hidden="false" ht="13.3" outlineLevel="0" r="206">
      <c r="A206" s="1" t="n">
        <v>195</v>
      </c>
      <c r="B206" s="2" t="n">
        <v>10.3215</v>
      </c>
      <c r="C206" s="2" t="n">
        <f aca="false">B206*2</f>
        <v>20.643</v>
      </c>
      <c r="D206" s="10" t="n">
        <f aca="false">B206/B$244</f>
        <v>3.78506026005486E-007</v>
      </c>
      <c r="E206" s="11" t="n">
        <f aca="false">C206*0.028</f>
        <v>0.578004</v>
      </c>
      <c r="F206" s="2" t="n">
        <f aca="false">IF(C206-200000&gt;0,C206-200000,0)</f>
        <v>0</v>
      </c>
      <c r="G206" s="12" t="n">
        <f aca="false">IF(F206*0.005&lt;1000,0, F206*0.005)</f>
        <v>0</v>
      </c>
      <c r="H206" s="11" t="n">
        <f aca="false">E206-G206</f>
        <v>0.578004</v>
      </c>
      <c r="I206" s="11"/>
    </row>
    <row collapsed="false" customFormat="false" customHeight="false" hidden="false" ht="13.3" outlineLevel="0" r="207">
      <c r="A207" s="1" t="n">
        <v>196</v>
      </c>
      <c r="B207" s="2" t="n">
        <v>10.2177</v>
      </c>
      <c r="C207" s="2" t="n">
        <f aca="false">B207*2</f>
        <v>20.4354</v>
      </c>
      <c r="D207" s="10" t="n">
        <f aca="false">B207/B$244</f>
        <v>3.74699512853389E-007</v>
      </c>
      <c r="E207" s="11" t="n">
        <f aca="false">C207*0.028</f>
        <v>0.5721912</v>
      </c>
      <c r="F207" s="2" t="n">
        <f aca="false">IF(C207-200000&gt;0,C207-200000,0)</f>
        <v>0</v>
      </c>
      <c r="G207" s="12" t="n">
        <f aca="false">IF(F207*0.005&lt;1000,0, F207*0.005)</f>
        <v>0</v>
      </c>
      <c r="H207" s="11" t="n">
        <f aca="false">E207-G207</f>
        <v>0.5721912</v>
      </c>
      <c r="I207" s="11"/>
    </row>
    <row collapsed="false" customFormat="false" customHeight="false" hidden="false" ht="13.3" outlineLevel="0" r="208">
      <c r="A208" s="1" t="n">
        <v>197</v>
      </c>
      <c r="B208" s="2" t="n">
        <v>8.9942</v>
      </c>
      <c r="C208" s="2" t="n">
        <f aca="false">B208*2</f>
        <v>17.9884</v>
      </c>
      <c r="D208" s="10" t="n">
        <f aca="false">B208/B$244</f>
        <v>3.29831797616484E-007</v>
      </c>
      <c r="E208" s="11" t="n">
        <f aca="false">C208*0.028</f>
        <v>0.5036752</v>
      </c>
      <c r="F208" s="2" t="n">
        <f aca="false">IF(C208-200000&gt;0,C208-200000,0)</f>
        <v>0</v>
      </c>
      <c r="G208" s="12" t="n">
        <f aca="false">IF(F208*0.005&lt;1000,0, F208*0.005)</f>
        <v>0</v>
      </c>
      <c r="H208" s="11" t="n">
        <f aca="false">E208-G208</f>
        <v>0.5036752</v>
      </c>
      <c r="I208" s="11"/>
    </row>
    <row collapsed="false" customFormat="false" customHeight="false" hidden="false" ht="13.3" outlineLevel="0" r="209">
      <c r="A209" s="1" t="n">
        <v>198</v>
      </c>
      <c r="B209" s="2" t="n">
        <v>6.6187</v>
      </c>
      <c r="C209" s="2" t="n">
        <f aca="false">B209*2</f>
        <v>13.2374</v>
      </c>
      <c r="D209" s="10" t="n">
        <f aca="false">B209/B$244</f>
        <v>2.42718387281162E-007</v>
      </c>
      <c r="E209" s="11" t="n">
        <f aca="false">C209*0.028</f>
        <v>0.3706472</v>
      </c>
      <c r="F209" s="2" t="n">
        <f aca="false">IF(C209-200000&gt;0,C209-200000,0)</f>
        <v>0</v>
      </c>
      <c r="G209" s="12" t="n">
        <f aca="false">IF(F209*0.005&lt;1000,0, F209*0.005)</f>
        <v>0</v>
      </c>
      <c r="H209" s="11" t="n">
        <f aca="false">E209-G209</f>
        <v>0.3706472</v>
      </c>
      <c r="I209" s="11"/>
    </row>
    <row collapsed="false" customFormat="false" customHeight="false" hidden="false" ht="13.3" outlineLevel="0" r="210">
      <c r="A210" s="1" t="n">
        <v>199</v>
      </c>
      <c r="B210" s="2" t="n">
        <v>3.3475</v>
      </c>
      <c r="C210" s="2" t="n">
        <f aca="false">B210*2</f>
        <v>6.695</v>
      </c>
      <c r="D210" s="10" t="n">
        <f aca="false">B210/B$244</f>
        <v>1.22758215574613E-007</v>
      </c>
      <c r="E210" s="11" t="n">
        <f aca="false">C210*0.028</f>
        <v>0.18746</v>
      </c>
      <c r="F210" s="2" t="n">
        <f aca="false">IF(C210-200000&gt;0,C210-200000,0)</f>
        <v>0</v>
      </c>
      <c r="G210" s="12" t="n">
        <f aca="false">IF(F210*0.005&lt;1000,0, F210*0.005)</f>
        <v>0</v>
      </c>
      <c r="H210" s="11" t="n">
        <f aca="false">E210-G210</f>
        <v>0.18746</v>
      </c>
      <c r="I210" s="11"/>
    </row>
    <row collapsed="false" customFormat="false" customHeight="false" hidden="false" ht="13.3" outlineLevel="0" r="211">
      <c r="A211" s="1" t="n">
        <v>200</v>
      </c>
      <c r="B211" s="2" t="n">
        <v>3.2947</v>
      </c>
      <c r="C211" s="2" t="n">
        <f aca="false">B211*2</f>
        <v>6.5894</v>
      </c>
      <c r="D211" s="10" t="n">
        <f aca="false">B211/B$244</f>
        <v>1.20821954549269E-007</v>
      </c>
      <c r="E211" s="11" t="n">
        <f aca="false">C211*0.028</f>
        <v>0.1845032</v>
      </c>
      <c r="F211" s="2" t="n">
        <f aca="false">IF(C211-200000&gt;0,C211-200000,0)</f>
        <v>0</v>
      </c>
      <c r="G211" s="12" t="n">
        <f aca="false">IF(F211*0.005&lt;1000,0, F211*0.005)</f>
        <v>0</v>
      </c>
      <c r="H211" s="11" t="n">
        <f aca="false">E211-G211</f>
        <v>0.1845032</v>
      </c>
      <c r="I211" s="11"/>
    </row>
    <row collapsed="false" customFormat="false" customHeight="false" hidden="false" ht="13.3" outlineLevel="0" r="212">
      <c r="A212" s="1" t="n">
        <v>201</v>
      </c>
      <c r="B212" s="2" t="n">
        <v>2.8692</v>
      </c>
      <c r="C212" s="2" t="n">
        <f aca="false">B212*2</f>
        <v>5.7384</v>
      </c>
      <c r="D212" s="10" t="n">
        <f aca="false">B212/B$244</f>
        <v>1.05218184354497E-007</v>
      </c>
      <c r="E212" s="11" t="n">
        <f aca="false">C212*0.028</f>
        <v>0.1606752</v>
      </c>
      <c r="F212" s="2" t="n">
        <f aca="false">IF(C212-200000&gt;0,C212-200000,0)</f>
        <v>0</v>
      </c>
      <c r="G212" s="12" t="n">
        <f aca="false">IF(F212*0.005&lt;1000,0, F212*0.005)</f>
        <v>0</v>
      </c>
      <c r="H212" s="11" t="n">
        <f aca="false">E212-G212</f>
        <v>0.1606752</v>
      </c>
      <c r="I212" s="11"/>
    </row>
    <row collapsed="false" customFormat="false" customHeight="false" hidden="false" ht="13.3" outlineLevel="0" r="213">
      <c r="A213" s="1" t="n">
        <v>202</v>
      </c>
      <c r="B213" s="2" t="n">
        <v>1.8342</v>
      </c>
      <c r="C213" s="2" t="n">
        <f aca="false">B213*2</f>
        <v>3.6684</v>
      </c>
      <c r="D213" s="10" t="n">
        <f aca="false">B213/B$244</f>
        <v>6.72630676645122E-008</v>
      </c>
      <c r="E213" s="11" t="n">
        <f aca="false">C213*0.028</f>
        <v>0.1027152</v>
      </c>
      <c r="F213" s="2" t="n">
        <f aca="false">IF(C213-200000&gt;0,C213-200000,0)</f>
        <v>0</v>
      </c>
      <c r="G213" s="12" t="n">
        <f aca="false">IF(F213*0.005&lt;1000,0, F213*0.005)</f>
        <v>0</v>
      </c>
      <c r="H213" s="11" t="n">
        <f aca="false">E213-G213</f>
        <v>0.1027152</v>
      </c>
      <c r="I213" s="11"/>
    </row>
    <row collapsed="false" customFormat="false" customHeight="false" hidden="false" ht="13.3" outlineLevel="0" r="214">
      <c r="A214" s="1" t="n">
        <v>203</v>
      </c>
      <c r="B214" s="2" t="n">
        <v>1.8017</v>
      </c>
      <c r="C214" s="2" t="n">
        <f aca="false">B214*2</f>
        <v>3.6034</v>
      </c>
      <c r="D214" s="10" t="n">
        <f aca="false">B214/B$244</f>
        <v>6.60712403288364E-008</v>
      </c>
      <c r="E214" s="11" t="n">
        <f aca="false">C214*0.028</f>
        <v>0.1008952</v>
      </c>
      <c r="F214" s="2" t="n">
        <f aca="false">IF(C214-200000&gt;0,C214-200000,0)</f>
        <v>0</v>
      </c>
      <c r="G214" s="12" t="n">
        <f aca="false">IF(F214*0.005&lt;1000,0, F214*0.005)</f>
        <v>0</v>
      </c>
      <c r="H214" s="11" t="n">
        <f aca="false">E214-G214</f>
        <v>0.1008952</v>
      </c>
      <c r="I214" s="11"/>
    </row>
    <row collapsed="false" customFormat="false" customHeight="false" hidden="false" ht="13.3" outlineLevel="0" r="215">
      <c r="A215" s="1" t="n">
        <v>204</v>
      </c>
      <c r="B215" s="2" t="n">
        <v>1.4522</v>
      </c>
      <c r="C215" s="2" t="n">
        <f aca="false">B215*2</f>
        <v>2.9044</v>
      </c>
      <c r="D215" s="10" t="n">
        <f aca="false">B215/B$244</f>
        <v>5.32545125190299E-008</v>
      </c>
      <c r="E215" s="11" t="n">
        <f aca="false">C215*0.028</f>
        <v>0.0813232</v>
      </c>
      <c r="F215" s="2" t="n">
        <f aca="false">IF(C215-200000&gt;0,C215-200000,0)</f>
        <v>0</v>
      </c>
      <c r="G215" s="12" t="n">
        <f aca="false">IF(F215*0.005&lt;1000,0, F215*0.005)</f>
        <v>0</v>
      </c>
      <c r="H215" s="11" t="n">
        <f aca="false">E215-G215</f>
        <v>0.0813232</v>
      </c>
      <c r="I215" s="11"/>
    </row>
    <row collapsed="false" customFormat="false" customHeight="false" hidden="false" ht="13.3" outlineLevel="0" r="216">
      <c r="A216" s="1" t="n">
        <v>205</v>
      </c>
      <c r="B216" s="2" t="n">
        <v>1.2228</v>
      </c>
      <c r="C216" s="2" t="n">
        <f aca="false">B216*2</f>
        <v>2.4456</v>
      </c>
      <c r="D216" s="10" t="n">
        <f aca="false">B216/B$244</f>
        <v>4.48420451096748E-008</v>
      </c>
      <c r="E216" s="11" t="n">
        <f aca="false">C216*0.028</f>
        <v>0.0684768</v>
      </c>
      <c r="F216" s="2" t="n">
        <f aca="false">IF(C216-200000&gt;0,C216-200000,0)</f>
        <v>0</v>
      </c>
      <c r="G216" s="12" t="n">
        <f aca="false">IF(F216*0.005&lt;1000,0, F216*0.005)</f>
        <v>0</v>
      </c>
      <c r="H216" s="11" t="n">
        <f aca="false">E216-G216</f>
        <v>0.0684768</v>
      </c>
      <c r="I216" s="11"/>
    </row>
    <row collapsed="false" customFormat="false" customHeight="false" hidden="false" ht="13.3" outlineLevel="0" r="217">
      <c r="A217" s="1" t="n">
        <v>206</v>
      </c>
      <c r="B217" s="2" t="n">
        <v>0.4914</v>
      </c>
      <c r="C217" s="2" t="n">
        <f aca="false">B217*2</f>
        <v>0.9828</v>
      </c>
      <c r="D217" s="10" t="n">
        <f aca="false">B217/B$244</f>
        <v>1.80204293154189E-008</v>
      </c>
      <c r="E217" s="11" t="n">
        <f aca="false">C217*0.028</f>
        <v>0.0275184</v>
      </c>
      <c r="F217" s="2" t="n">
        <f aca="false">IF(C217-200000&gt;0,C217-200000,0)</f>
        <v>0</v>
      </c>
      <c r="G217" s="12" t="n">
        <f aca="false">IF(F217*0.005&lt;1000,0, F217*0.005)</f>
        <v>0</v>
      </c>
      <c r="H217" s="11" t="n">
        <f aca="false">E217-G217</f>
        <v>0.0275184</v>
      </c>
      <c r="I217" s="11"/>
    </row>
    <row collapsed="false" customFormat="false" customHeight="false" hidden="false" ht="13.3" outlineLevel="0" r="218">
      <c r="A218" s="1" t="n">
        <v>207</v>
      </c>
      <c r="B218" s="2" t="n">
        <v>0.3807</v>
      </c>
      <c r="C218" s="2" t="n">
        <f aca="false">B218*2</f>
        <v>0.7614</v>
      </c>
      <c r="D218" s="10" t="n">
        <f aca="false">B218/B$244</f>
        <v>1.39608820520553E-008</v>
      </c>
      <c r="E218" s="11" t="n">
        <f aca="false">C218*0.028</f>
        <v>0.0213192</v>
      </c>
      <c r="F218" s="2" t="n">
        <f aca="false">IF(C218-200000&gt;0,C218-200000,0)</f>
        <v>0</v>
      </c>
      <c r="G218" s="12" t="n">
        <f aca="false">IF(F218*0.005&lt;1000,0, F218*0.005)</f>
        <v>0</v>
      </c>
      <c r="H218" s="11" t="n">
        <f aca="false">E218-G218</f>
        <v>0.0213192</v>
      </c>
      <c r="I218" s="11"/>
    </row>
    <row collapsed="false" customFormat="false" customHeight="false" hidden="false" ht="13.3" outlineLevel="0" r="219">
      <c r="A219" s="1" t="n">
        <v>208</v>
      </c>
      <c r="B219" s="2" t="n">
        <v>0.3062</v>
      </c>
      <c r="C219" s="2" t="n">
        <f aca="false">B219*2</f>
        <v>0.6124</v>
      </c>
      <c r="D219" s="10" t="n">
        <f aca="false">B219/B$244</f>
        <v>1.12288470825829E-008</v>
      </c>
      <c r="E219" s="11" t="n">
        <f aca="false">C219*0.028</f>
        <v>0.0171472</v>
      </c>
      <c r="F219" s="2" t="n">
        <f aca="false">IF(C219-200000&gt;0,C219-200000,0)</f>
        <v>0</v>
      </c>
      <c r="G219" s="12" t="n">
        <f aca="false">IF(F219*0.005&lt;1000,0, F219*0.005)</f>
        <v>0</v>
      </c>
      <c r="H219" s="11" t="n">
        <f aca="false">E219-G219</f>
        <v>0.0171472</v>
      </c>
      <c r="I219" s="11"/>
    </row>
    <row collapsed="false" customFormat="false" customHeight="false" hidden="false" ht="13.3" outlineLevel="0" r="220">
      <c r="A220" s="1" t="n">
        <v>209</v>
      </c>
      <c r="B220" s="2" t="n">
        <v>0.2916</v>
      </c>
      <c r="C220" s="2" t="n">
        <f aca="false">B220*2</f>
        <v>0.5832</v>
      </c>
      <c r="D220" s="10" t="n">
        <f aca="false">B220/B$244</f>
        <v>1.0693441571787E-008</v>
      </c>
      <c r="E220" s="11" t="n">
        <f aca="false">C220*0.028</f>
        <v>0.0163296</v>
      </c>
      <c r="F220" s="2" t="n">
        <f aca="false">IF(C220-200000&gt;0,C220-200000,0)</f>
        <v>0</v>
      </c>
      <c r="G220" s="12" t="n">
        <f aca="false">IF(F220*0.005&lt;1000,0, F220*0.005)</f>
        <v>0</v>
      </c>
      <c r="H220" s="11" t="n">
        <f aca="false">E220-G220</f>
        <v>0.0163296</v>
      </c>
      <c r="I220" s="11"/>
    </row>
    <row collapsed="false" customFormat="false" customHeight="false" hidden="false" ht="13.3" outlineLevel="0" r="221">
      <c r="A221" s="1" t="n">
        <v>210</v>
      </c>
      <c r="B221" s="2" t="n">
        <v>0.1606</v>
      </c>
      <c r="C221" s="2" t="n">
        <f aca="false">B221*2</f>
        <v>0.3212</v>
      </c>
      <c r="D221" s="10" t="n">
        <f aca="false">B221/B$244</f>
        <v>5.88946061875513E-009</v>
      </c>
      <c r="E221" s="11" t="n">
        <f aca="false">C221*0.028</f>
        <v>0.0089936</v>
      </c>
      <c r="F221" s="2" t="n">
        <f aca="false">IF(C221-200000&gt;0,C221-200000,0)</f>
        <v>0</v>
      </c>
      <c r="G221" s="12" t="n">
        <f aca="false">IF(F221*0.005&lt;1000,0, F221*0.005)</f>
        <v>0</v>
      </c>
      <c r="H221" s="11" t="n">
        <f aca="false">E221-G221</f>
        <v>0.0089936</v>
      </c>
      <c r="I221" s="11"/>
    </row>
    <row collapsed="false" customFormat="false" customHeight="false" hidden="false" ht="13.3" outlineLevel="0" r="222">
      <c r="A222" s="1" t="n">
        <v>211</v>
      </c>
      <c r="B222" s="2" t="n">
        <v>0.149</v>
      </c>
      <c r="C222" s="2" t="n">
        <f aca="false">B222*2</f>
        <v>0.298</v>
      </c>
      <c r="D222" s="10" t="n">
        <f aca="false">B222/B$244</f>
        <v>5.46406993894467E-009</v>
      </c>
      <c r="E222" s="11" t="n">
        <f aca="false">C222*0.028</f>
        <v>0.008344</v>
      </c>
      <c r="F222" s="2" t="n">
        <f aca="false">IF(C222-200000&gt;0,C222-200000,0)</f>
        <v>0</v>
      </c>
      <c r="G222" s="12" t="n">
        <f aca="false">IF(F222*0.005&lt;1000,0, F222*0.005)</f>
        <v>0</v>
      </c>
      <c r="H222" s="11" t="n">
        <f aca="false">E222-G222</f>
        <v>0.008344</v>
      </c>
      <c r="I222" s="11"/>
    </row>
    <row collapsed="false" customFormat="false" customHeight="false" hidden="false" ht="13.3" outlineLevel="0" r="223">
      <c r="A223" s="1" t="n">
        <v>212</v>
      </c>
      <c r="B223" s="2" t="n">
        <v>0.1233</v>
      </c>
      <c r="C223" s="2" t="n">
        <f aca="false">B223*2</f>
        <v>0.2466</v>
      </c>
      <c r="D223" s="10" t="n">
        <f aca="false">B223/B$244</f>
        <v>4.52160955350254E-009</v>
      </c>
      <c r="E223" s="11" t="n">
        <f aca="false">C223*0.028</f>
        <v>0.0069048</v>
      </c>
      <c r="F223" s="2" t="n">
        <f aca="false">IF(C223-200000&gt;0,C223-200000,0)</f>
        <v>0</v>
      </c>
      <c r="G223" s="12" t="n">
        <f aca="false">IF(F223*0.005&lt;1000,0, F223*0.005)</f>
        <v>0</v>
      </c>
      <c r="H223" s="11" t="n">
        <f aca="false">E223-G223</f>
        <v>0.0069048</v>
      </c>
      <c r="I223" s="11"/>
    </row>
    <row collapsed="false" customFormat="false" customHeight="false" hidden="false" ht="13.3" outlineLevel="0" r="224">
      <c r="A224" s="1" t="n">
        <v>213</v>
      </c>
      <c r="B224" s="2" t="n">
        <v>0.1133</v>
      </c>
      <c r="C224" s="2" t="n">
        <f aca="false">B224*2</f>
        <v>0.2266</v>
      </c>
      <c r="D224" s="10" t="n">
        <f aca="false">B224/B$244</f>
        <v>4.15489345021766E-009</v>
      </c>
      <c r="E224" s="11" t="n">
        <f aca="false">C224*0.028</f>
        <v>0.0063448</v>
      </c>
      <c r="F224" s="2" t="n">
        <f aca="false">IF(C224-200000&gt;0,C224-200000,0)</f>
        <v>0</v>
      </c>
      <c r="G224" s="12" t="n">
        <f aca="false">IF(F224*0.005&lt;1000,0, F224*0.005)</f>
        <v>0</v>
      </c>
      <c r="H224" s="11" t="n">
        <f aca="false">E224-G224</f>
        <v>0.0063448</v>
      </c>
      <c r="I224" s="11"/>
    </row>
    <row collapsed="false" customFormat="false" customHeight="false" hidden="false" ht="13.3" outlineLevel="0" r="225">
      <c r="A225" s="1" t="n">
        <v>214</v>
      </c>
      <c r="B225" s="2" t="n">
        <v>0.1056</v>
      </c>
      <c r="C225" s="2" t="n">
        <f aca="false">B225*2</f>
        <v>0.2112</v>
      </c>
      <c r="D225" s="10" t="n">
        <f aca="false">B225/B$244</f>
        <v>3.87252205068831E-009</v>
      </c>
      <c r="E225" s="11" t="n">
        <f aca="false">C225*0.028</f>
        <v>0.0059136</v>
      </c>
      <c r="F225" s="2" t="n">
        <f aca="false">IF(C225-200000&gt;0,C225-200000,0)</f>
        <v>0</v>
      </c>
      <c r="G225" s="12" t="n">
        <f aca="false">IF(F225*0.005&lt;1000,0, F225*0.005)</f>
        <v>0</v>
      </c>
      <c r="H225" s="11" t="n">
        <f aca="false">E225-G225</f>
        <v>0.0059136</v>
      </c>
      <c r="I225" s="11"/>
    </row>
    <row collapsed="false" customFormat="false" customHeight="false" hidden="false" ht="13.3" outlineLevel="0" r="226">
      <c r="A226" s="1" t="n">
        <v>215</v>
      </c>
      <c r="B226" s="2" t="n">
        <v>0.1036</v>
      </c>
      <c r="C226" s="2" t="n">
        <f aca="false">B226*2</f>
        <v>0.2072</v>
      </c>
      <c r="D226" s="10" t="n">
        <f aca="false">B226/B$244</f>
        <v>3.79917883003133E-009</v>
      </c>
      <c r="E226" s="11" t="n">
        <f aca="false">C226*0.028</f>
        <v>0.0058016</v>
      </c>
      <c r="F226" s="2" t="n">
        <f aca="false">IF(C226-200000&gt;0,C226-200000,0)</f>
        <v>0</v>
      </c>
      <c r="G226" s="12" t="n">
        <f aca="false">IF(F226*0.005&lt;1000,0, F226*0.005)</f>
        <v>0</v>
      </c>
      <c r="H226" s="11" t="n">
        <f aca="false">E226-G226</f>
        <v>0.0058016</v>
      </c>
      <c r="I226" s="11"/>
    </row>
    <row collapsed="false" customFormat="false" customHeight="false" hidden="false" ht="13.3" outlineLevel="0" r="227">
      <c r="A227" s="1" t="n">
        <v>216</v>
      </c>
      <c r="B227" s="2" t="n">
        <v>0.0786</v>
      </c>
      <c r="C227" s="2" t="n">
        <f aca="false">B227*2</f>
        <v>0.1572</v>
      </c>
      <c r="D227" s="10" t="n">
        <f aca="false">B227/B$244</f>
        <v>2.88238857181914E-009</v>
      </c>
      <c r="E227" s="11" t="n">
        <f aca="false">C227*0.028</f>
        <v>0.0044016</v>
      </c>
      <c r="F227" s="2" t="n">
        <f aca="false">IF(C227-200000&gt;0,C227-200000,0)</f>
        <v>0</v>
      </c>
      <c r="G227" s="12" t="n">
        <f aca="false">IF(F227*0.005&lt;1000,0, F227*0.005)</f>
        <v>0</v>
      </c>
      <c r="H227" s="11" t="n">
        <f aca="false">E227-G227</f>
        <v>0.0044016</v>
      </c>
      <c r="I227" s="11"/>
    </row>
    <row collapsed="false" customFormat="false" customHeight="false" hidden="false" ht="13.3" outlineLevel="0" r="228">
      <c r="A228" s="1" t="n">
        <v>217</v>
      </c>
      <c r="B228" s="2" t="n">
        <v>0.0642</v>
      </c>
      <c r="C228" s="2" t="n">
        <f aca="false">B228*2</f>
        <v>0.1284</v>
      </c>
      <c r="D228" s="10" t="n">
        <f aca="false">B228/B$244</f>
        <v>2.35431738308891E-009</v>
      </c>
      <c r="E228" s="11" t="n">
        <f aca="false">C228*0.028</f>
        <v>0.0035952</v>
      </c>
      <c r="F228" s="2" t="n">
        <f aca="false">IF(C228-200000&gt;0,C228-200000,0)</f>
        <v>0</v>
      </c>
      <c r="G228" s="12" t="n">
        <f aca="false">IF(F228*0.005&lt;1000,0, F228*0.005)</f>
        <v>0</v>
      </c>
      <c r="H228" s="11" t="n">
        <f aca="false">E228-G228</f>
        <v>0.0035952</v>
      </c>
      <c r="I228" s="11"/>
    </row>
    <row collapsed="false" customFormat="false" customHeight="false" hidden="false" ht="13.3" outlineLevel="0" r="229">
      <c r="A229" s="1" t="n">
        <v>218</v>
      </c>
      <c r="B229" s="2" t="n">
        <v>0.056</v>
      </c>
      <c r="C229" s="2" t="n">
        <f aca="false">B229*2</f>
        <v>0.112</v>
      </c>
      <c r="D229" s="10" t="n">
        <f aca="false">B229/B$244</f>
        <v>2.05361017839531E-009</v>
      </c>
      <c r="E229" s="11" t="n">
        <f aca="false">C229*0.028</f>
        <v>0.003136</v>
      </c>
      <c r="F229" s="2" t="n">
        <f aca="false">IF(C229-200000&gt;0,C229-200000,0)</f>
        <v>0</v>
      </c>
      <c r="G229" s="12" t="n">
        <f aca="false">IF(F229*0.005&lt;1000,0, F229*0.005)</f>
        <v>0</v>
      </c>
      <c r="H229" s="11" t="n">
        <f aca="false">E229-G229</f>
        <v>0.003136</v>
      </c>
      <c r="I229" s="11"/>
    </row>
    <row collapsed="false" customFormat="false" customHeight="false" hidden="false" ht="13.3" outlineLevel="0" r="230">
      <c r="A230" s="1" t="n">
        <v>219</v>
      </c>
      <c r="B230" s="2" t="n">
        <v>0.0544</v>
      </c>
      <c r="C230" s="2" t="n">
        <f aca="false">B230*2</f>
        <v>0.1088</v>
      </c>
      <c r="D230" s="10" t="n">
        <f aca="false">B230/B$244</f>
        <v>1.99493560186973E-009</v>
      </c>
      <c r="E230" s="11" t="n">
        <f aca="false">C230*0.028</f>
        <v>0.0030464</v>
      </c>
      <c r="F230" s="2" t="n">
        <f aca="false">IF(C230-200000&gt;0,C230-200000,0)</f>
        <v>0</v>
      </c>
      <c r="G230" s="12" t="n">
        <f aca="false">IF(F230*0.005&lt;1000,0, F230*0.005)</f>
        <v>0</v>
      </c>
      <c r="H230" s="11" t="n">
        <f aca="false">E230-G230</f>
        <v>0.0030464</v>
      </c>
      <c r="I230" s="11"/>
    </row>
    <row collapsed="false" customFormat="false" customHeight="false" hidden="false" ht="13.3" outlineLevel="0" r="231">
      <c r="A231" s="1" t="n">
        <v>220</v>
      </c>
      <c r="B231" s="2" t="n">
        <v>0.0539</v>
      </c>
      <c r="C231" s="2" t="n">
        <f aca="false">B231*2</f>
        <v>0.1078</v>
      </c>
      <c r="D231" s="10" t="n">
        <f aca="false">B231/B$244</f>
        <v>1.97659979670549E-009</v>
      </c>
      <c r="E231" s="11" t="n">
        <f aca="false">C231*0.028</f>
        <v>0.0030184</v>
      </c>
      <c r="F231" s="2" t="n">
        <f aca="false">IF(C231-200000&gt;0,C231-200000,0)</f>
        <v>0</v>
      </c>
      <c r="G231" s="12" t="n">
        <f aca="false">IF(F231*0.005&lt;1000,0, F231*0.005)</f>
        <v>0</v>
      </c>
      <c r="H231" s="11" t="n">
        <f aca="false">E231-G231</f>
        <v>0.0030184</v>
      </c>
      <c r="I231" s="11"/>
    </row>
    <row collapsed="false" customFormat="false" customHeight="false" hidden="false" ht="13.3" outlineLevel="0" r="232">
      <c r="A232" s="1" t="n">
        <v>221</v>
      </c>
      <c r="B232" s="2" t="n">
        <v>0.038</v>
      </c>
      <c r="C232" s="2" t="n">
        <f aca="false">B232*2</f>
        <v>0.076</v>
      </c>
      <c r="D232" s="10" t="n">
        <f aca="false">B232/B$244</f>
        <v>1.39352119248253E-009</v>
      </c>
      <c r="E232" s="11" t="n">
        <f aca="false">C232*0.028</f>
        <v>0.002128</v>
      </c>
      <c r="F232" s="2" t="n">
        <f aca="false">IF(C232-200000&gt;0,C232-200000,0)</f>
        <v>0</v>
      </c>
      <c r="G232" s="12" t="n">
        <f aca="false">IF(F232*0.005&lt;1000,0, F232*0.005)</f>
        <v>0</v>
      </c>
      <c r="H232" s="11" t="n">
        <f aca="false">E232-G232</f>
        <v>0.002128</v>
      </c>
      <c r="I232" s="11"/>
    </row>
    <row collapsed="false" customFormat="false" customHeight="false" hidden="false" ht="13.3" outlineLevel="0" r="233">
      <c r="A233" s="1" t="n">
        <v>222</v>
      </c>
      <c r="B233" s="2" t="n">
        <v>0.0289</v>
      </c>
      <c r="C233" s="2" t="n">
        <f aca="false">B233*2</f>
        <v>0.0578</v>
      </c>
      <c r="D233" s="10" t="n">
        <f aca="false">B233/B$244</f>
        <v>1.0598095384933E-009</v>
      </c>
      <c r="E233" s="11" t="n">
        <f aca="false">C233*0.028</f>
        <v>0.0016184</v>
      </c>
      <c r="F233" s="2" t="n">
        <f aca="false">IF(C233-200000&gt;0,C233-200000,0)</f>
        <v>0</v>
      </c>
      <c r="G233" s="12" t="n">
        <f aca="false">IF(F233*0.005&lt;1000,0, F233*0.005)</f>
        <v>0</v>
      </c>
      <c r="H233" s="11" t="n">
        <f aca="false">E233-G233</f>
        <v>0.0016184</v>
      </c>
      <c r="I233" s="11"/>
    </row>
    <row collapsed="false" customFormat="false" customHeight="false" hidden="false" ht="13.3" outlineLevel="0" r="234">
      <c r="A234" s="1" t="n">
        <v>223</v>
      </c>
      <c r="B234" s="2" t="n">
        <v>0.0286</v>
      </c>
      <c r="C234" s="2" t="n">
        <f aca="false">B234*2</f>
        <v>0.0572</v>
      </c>
      <c r="D234" s="10" t="n">
        <f aca="false">B234/B$244</f>
        <v>1.04880805539475E-009</v>
      </c>
      <c r="E234" s="11" t="n">
        <f aca="false">C234*0.028</f>
        <v>0.0016016</v>
      </c>
      <c r="F234" s="2" t="n">
        <f aca="false">IF(C234-200000&gt;0,C234-200000,0)</f>
        <v>0</v>
      </c>
      <c r="G234" s="12" t="n">
        <f aca="false">IF(F234*0.005&lt;1000,0, F234*0.005)</f>
        <v>0</v>
      </c>
      <c r="H234" s="11" t="n">
        <f aca="false">E234-G234</f>
        <v>0.0016016</v>
      </c>
      <c r="I234" s="11"/>
    </row>
    <row collapsed="false" customFormat="false" customHeight="false" hidden="false" ht="13.3" outlineLevel="0" r="235">
      <c r="A235" s="1" t="n">
        <v>224</v>
      </c>
      <c r="B235" s="2" t="n">
        <v>0.0195</v>
      </c>
      <c r="C235" s="2" t="n">
        <f aca="false">B235*2</f>
        <v>0.039</v>
      </c>
      <c r="D235" s="10" t="n">
        <f aca="false">B235/B$244</f>
        <v>7.15096401405511E-010</v>
      </c>
      <c r="E235" s="11" t="n">
        <f aca="false">C235*0.028</f>
        <v>0.001092</v>
      </c>
      <c r="F235" s="2" t="n">
        <f aca="false">IF(C235-200000&gt;0,C235-200000,0)</f>
        <v>0</v>
      </c>
      <c r="G235" s="12" t="n">
        <f aca="false">IF(F235*0.005&lt;1000,0, F235*0.005)</f>
        <v>0</v>
      </c>
      <c r="H235" s="11" t="n">
        <f aca="false">E235-G235</f>
        <v>0.001092</v>
      </c>
      <c r="I235" s="11"/>
    </row>
    <row collapsed="false" customFormat="false" customHeight="false" hidden="false" ht="13.3" outlineLevel="0" r="236">
      <c r="A236" s="1" t="n">
        <v>225</v>
      </c>
      <c r="B236" s="2" t="n">
        <v>0.0075</v>
      </c>
      <c r="C236" s="2" t="n">
        <f aca="false">B236*2</f>
        <v>0.015</v>
      </c>
      <c r="D236" s="10" t="n">
        <f aca="false">B236/B$244</f>
        <v>2.75037077463658E-010</v>
      </c>
      <c r="E236" s="11" t="n">
        <f aca="false">C236*0.028</f>
        <v>0.00042</v>
      </c>
      <c r="F236" s="2" t="n">
        <f aca="false">IF(C236-200000&gt;0,C236-200000,0)</f>
        <v>0</v>
      </c>
      <c r="G236" s="12" t="n">
        <f aca="false">IF(F236*0.005&lt;1000,0, F236*0.005)</f>
        <v>0</v>
      </c>
      <c r="H236" s="11" t="n">
        <f aca="false">E236-G236</f>
        <v>0.00042</v>
      </c>
      <c r="I236" s="11"/>
    </row>
    <row collapsed="false" customFormat="false" customHeight="false" hidden="false" ht="13.3" outlineLevel="0" r="237">
      <c r="A237" s="1" t="n">
        <v>226</v>
      </c>
      <c r="B237" s="2" t="n">
        <v>0.0067</v>
      </c>
      <c r="C237" s="2" t="n">
        <f aca="false">B237*2</f>
        <v>0.0134</v>
      </c>
      <c r="D237" s="10" t="n">
        <f aca="false">B237/B$244</f>
        <v>2.45699789200868E-010</v>
      </c>
      <c r="E237" s="11" t="n">
        <f aca="false">C237*0.028</f>
        <v>0.0003752</v>
      </c>
      <c r="F237" s="2" t="n">
        <f aca="false">IF(C237-200000&gt;0,C237-200000,0)</f>
        <v>0</v>
      </c>
      <c r="G237" s="12" t="n">
        <f aca="false">IF(F237*0.005&lt;1000,0, F237*0.005)</f>
        <v>0</v>
      </c>
      <c r="H237" s="11" t="n">
        <f aca="false">E237-G237</f>
        <v>0.0003752</v>
      </c>
      <c r="I237" s="11"/>
    </row>
    <row collapsed="false" customFormat="false" customHeight="false" hidden="false" ht="13.3" outlineLevel="0" r="238">
      <c r="A238" s="1" t="n">
        <v>227</v>
      </c>
      <c r="B238" s="2" t="n">
        <v>0.0047</v>
      </c>
      <c r="C238" s="2" t="n">
        <f aca="false">B238*2</f>
        <v>0.0094</v>
      </c>
      <c r="D238" s="10" t="n">
        <f aca="false">B238/B$244</f>
        <v>1.72356568543892E-010</v>
      </c>
      <c r="E238" s="11" t="n">
        <f aca="false">C238*0.028</f>
        <v>0.0002632</v>
      </c>
      <c r="F238" s="2" t="n">
        <f aca="false">IF(C238-200000&gt;0,C238-200000,0)</f>
        <v>0</v>
      </c>
      <c r="G238" s="12" t="n">
        <f aca="false">IF(F238*0.005&lt;1000,0, F238*0.005)</f>
        <v>0</v>
      </c>
      <c r="H238" s="11" t="n">
        <f aca="false">E238-G238</f>
        <v>0.0002632</v>
      </c>
      <c r="I238" s="11"/>
    </row>
    <row collapsed="false" customFormat="false" customHeight="false" hidden="false" ht="13.3" outlineLevel="0" r="239">
      <c r="A239" s="1" t="n">
        <v>228</v>
      </c>
      <c r="B239" s="2" t="n">
        <v>0.0025</v>
      </c>
      <c r="C239" s="2" t="n">
        <f aca="false">B239*2</f>
        <v>0.005</v>
      </c>
      <c r="D239" s="10" t="n">
        <f aca="false">B239/B$244</f>
        <v>9.16790258212194E-011</v>
      </c>
      <c r="E239" s="11" t="n">
        <f aca="false">C239*0.028</f>
        <v>0.00014</v>
      </c>
      <c r="F239" s="2" t="n">
        <f aca="false">IF(C239-200000&gt;0,C239-200000,0)</f>
        <v>0</v>
      </c>
      <c r="G239" s="12" t="n">
        <f aca="false">IF(F239*0.005&lt;1000,0, F239*0.005)</f>
        <v>0</v>
      </c>
      <c r="H239" s="11" t="n">
        <f aca="false">E239-G239</f>
        <v>0.00014</v>
      </c>
      <c r="I239" s="11"/>
    </row>
    <row collapsed="false" customFormat="false" customHeight="false" hidden="false" ht="13.3" outlineLevel="0" r="240">
      <c r="A240" s="1" t="n">
        <v>229</v>
      </c>
      <c r="B240" s="2" t="n">
        <v>0.0006</v>
      </c>
      <c r="C240" s="2" t="n">
        <f aca="false">B240*2</f>
        <v>0.0012</v>
      </c>
      <c r="D240" s="10" t="n">
        <f aca="false">B240/B$244</f>
        <v>2.20029661970926E-011</v>
      </c>
      <c r="E240" s="11" t="n">
        <f aca="false">C240*0.028</f>
        <v>3.36E-005</v>
      </c>
      <c r="F240" s="2" t="n">
        <f aca="false">IF(C240-200000&gt;0,C240-200000,0)</f>
        <v>0</v>
      </c>
      <c r="G240" s="12" t="n">
        <f aca="false">IF(F240*0.005&lt;1000,0, F240*0.005)</f>
        <v>0</v>
      </c>
      <c r="H240" s="11" t="n">
        <f aca="false">E240-G240</f>
        <v>3.36E-005</v>
      </c>
      <c r="I240" s="11"/>
    </row>
    <row collapsed="false" customFormat="false" customHeight="false" hidden="false" ht="13.3" outlineLevel="0" r="241">
      <c r="A241" s="1" t="n">
        <v>230</v>
      </c>
      <c r="B241" s="2" t="n">
        <v>0.0006</v>
      </c>
      <c r="C241" s="2" t="n">
        <f aca="false">B241*2</f>
        <v>0.0012</v>
      </c>
      <c r="D241" s="10" t="n">
        <f aca="false">B241/B$244</f>
        <v>2.20029661970926E-011</v>
      </c>
      <c r="E241" s="11" t="n">
        <f aca="false">C241*0.028</f>
        <v>3.36E-005</v>
      </c>
      <c r="F241" s="2" t="n">
        <f aca="false">IF(C241-200000&gt;0,C241-200000,0)</f>
        <v>0</v>
      </c>
      <c r="G241" s="12" t="n">
        <f aca="false">IF(F241*0.005&lt;1000,0, F241*0.005)</f>
        <v>0</v>
      </c>
      <c r="H241" s="11" t="n">
        <f aca="false">E241-G241</f>
        <v>3.36E-005</v>
      </c>
      <c r="I241" s="11"/>
    </row>
    <row collapsed="false" customFormat="false" customHeight="false" hidden="false" ht="13.3" outlineLevel="0" r="242">
      <c r="A242" s="1" t="n">
        <v>231</v>
      </c>
      <c r="B242" s="2" t="n">
        <v>0.0006</v>
      </c>
      <c r="C242" s="2" t="n">
        <f aca="false">B242*2</f>
        <v>0.0012</v>
      </c>
      <c r="D242" s="10" t="n">
        <f aca="false">B242/B$244</f>
        <v>2.20029661970926E-011</v>
      </c>
      <c r="E242" s="11" t="n">
        <f aca="false">C242*0.028</f>
        <v>3.36E-005</v>
      </c>
      <c r="F242" s="2" t="n">
        <f aca="false">IF(C242-200000&gt;0,C242-200000,0)</f>
        <v>0</v>
      </c>
      <c r="G242" s="12" t="n">
        <f aca="false">IF(F242*0.005&lt;1000,0, F242*0.005)</f>
        <v>0</v>
      </c>
      <c r="H242" s="11" t="n">
        <f aca="false">E242-G242</f>
        <v>3.36E-005</v>
      </c>
      <c r="I242" s="11"/>
    </row>
    <row collapsed="false" customFormat="false" customHeight="false" hidden="false" ht="13.3" outlineLevel="0" r="243">
      <c r="G243" s="22"/>
    </row>
    <row collapsed="false" customFormat="false" customHeight="false" hidden="false" ht="13.3" outlineLevel="0" r="244">
      <c r="A244" s="13" t="s">
        <v>13</v>
      </c>
      <c r="B244" s="2" t="n">
        <f aca="false">SUM(B3:B242)-B19-B55</f>
        <v>27269050.6646</v>
      </c>
      <c r="C244" s="2" t="n">
        <f aca="false">SUM(C3:C242)-C19-C55-C36</f>
        <v>54538101.3292</v>
      </c>
      <c r="D244" s="10" t="n">
        <f aca="false">SUM(D3:D242)-D19-D55-D36</f>
        <v>1</v>
      </c>
      <c r="E244" s="11" t="n">
        <f aca="false">SUM(E3:E242)-E19-E55-E36</f>
        <v>1527066.8372176</v>
      </c>
      <c r="F244" s="11" t="n">
        <f aca="false">SUM(F3:F242)-F19</f>
        <v>42193784.9862</v>
      </c>
      <c r="G244" s="12" t="n">
        <f aca="false">SUM(G3:G242)-G19-G55-G36</f>
        <v>198925.468942</v>
      </c>
      <c r="H244" s="11" t="n">
        <f aca="false">SUM(H3:H242)-H19-H55-H36</f>
        <v>1328141.3682756</v>
      </c>
      <c r="I244" s="11"/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638913</TotalTime>
  <Application>LibreOffice/4.1.3.2$Linux_X86_64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Michael Barker</cp:lastModifiedBy>
  <dcterms:modified xsi:type="dcterms:W3CDTF">2014-03-24T09:00:48Z</dcterms:modified>
  <cp:revision>23</cp:revision>
</cp:coreProperties>
</file>